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Student Financial Services\Budgets-COA\26-27 Budgets\"/>
    </mc:Choice>
  </mc:AlternateContent>
  <xr:revisionPtr revIDLastSave="0" documentId="13_ncr:1_{25A4139F-F980-4C7E-81FB-CDF0A921F157}" xr6:coauthVersionLast="47" xr6:coauthVersionMax="47" xr10:uidLastSave="{00000000-0000-0000-0000-000000000000}"/>
  <bookViews>
    <workbookView xWindow="-28920" yWindow="-2400" windowWidth="29040" windowHeight="16440" firstSheet="3" activeTab="6" xr2:uid="{00000000-000D-0000-FFFF-FFFF00000000}"/>
  </bookViews>
  <sheets>
    <sheet name="BSN Traditional-On&amp;Off Campus" sheetId="7" r:id="rId1"/>
    <sheet name="BSN Traditional- With Parent" sheetId="8" r:id="rId2"/>
    <sheet name="BSN Accelerated-On&amp;Off Campus" sheetId="1" r:id="rId3"/>
    <sheet name="BSN Accelerated-with Parent" sheetId="2" r:id="rId4"/>
    <sheet name="RN-BSN-100% Online On&amp;Off Camp " sheetId="9" r:id="rId5"/>
    <sheet name="RN-BSN-100% Online On&amp;Off C (2" sheetId="11" r:id="rId6"/>
    <sheet name="CHP Undergrad On&amp;Off Campus" sheetId="3" r:id="rId7"/>
    <sheet name="CHP Undergrad With Parent" sheetId="4" r:id="rId8"/>
    <sheet name="CHP MLT-MLS 100% Online OFF C" sheetId="5" r:id="rId9"/>
    <sheet name="CHP MLT-MLS 100% Online W Par" sheetId="6" r:id="rId10"/>
    <sheet name="CHP MLSE 100% Online ON&amp;OFF" sheetId="12" r:id="rId11"/>
    <sheet name="CHP MLSE 100% Online W Parent" sheetId="13" r:id="rId12"/>
  </sheets>
  <definedNames>
    <definedName name="_xlnm.Print_Area" localSheetId="1">'BSN Traditional- With Parent'!$A$1:$H$133</definedName>
    <definedName name="_xlnm.Print_Area" localSheetId="0">'BSN Traditional-On&amp;Off Campus'!$A$1:$H$131</definedName>
    <definedName name="_xlnm.Print_Area" localSheetId="5">'RN-BSN-100% Online On&amp;Off C (2'!$A$1:$H$50</definedName>
    <definedName name="_xlnm.Print_Area" localSheetId="4">'RN-BSN-100% Online On&amp;Off Camp '!$A$1:$H$50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8" l="1"/>
  <c r="C79" i="8"/>
  <c r="D78" i="7"/>
  <c r="D80" i="7" s="1"/>
  <c r="C78" i="7"/>
  <c r="C80" i="7" s="1"/>
  <c r="C80" i="2" l="1"/>
  <c r="C64" i="9"/>
  <c r="C37" i="3"/>
  <c r="C71" i="3"/>
  <c r="C55" i="1"/>
  <c r="C35" i="1"/>
  <c r="C42" i="5"/>
  <c r="C79" i="1" l="1"/>
  <c r="D46" i="9" l="1"/>
  <c r="C30" i="9"/>
  <c r="D64" i="9" l="1"/>
  <c r="C104" i="7" l="1"/>
  <c r="D36" i="2" l="1"/>
  <c r="C36" i="2"/>
  <c r="D152" i="13"/>
  <c r="C152" i="13"/>
  <c r="D138" i="13"/>
  <c r="C138" i="13"/>
  <c r="D124" i="13"/>
  <c r="C124" i="13"/>
  <c r="D103" i="13"/>
  <c r="C103" i="13"/>
  <c r="D89" i="13"/>
  <c r="C89" i="13"/>
  <c r="D75" i="13"/>
  <c r="C75" i="13"/>
  <c r="D55" i="13"/>
  <c r="C55" i="13"/>
  <c r="D42" i="13"/>
  <c r="C42" i="13"/>
  <c r="D28" i="13"/>
  <c r="C28" i="13"/>
  <c r="D152" i="12"/>
  <c r="C152" i="12"/>
  <c r="D138" i="12"/>
  <c r="C138" i="12"/>
  <c r="D124" i="12"/>
  <c r="C124" i="12"/>
  <c r="D103" i="12"/>
  <c r="C103" i="12"/>
  <c r="D89" i="12"/>
  <c r="C89" i="12"/>
  <c r="D75" i="12"/>
  <c r="C75" i="12"/>
  <c r="D55" i="12"/>
  <c r="C55" i="12"/>
  <c r="D42" i="12"/>
  <c r="C42" i="12"/>
  <c r="D28" i="12"/>
  <c r="C28" i="12"/>
  <c r="C140" i="12" l="1"/>
  <c r="D140" i="13"/>
  <c r="C91" i="13"/>
  <c r="D91" i="13"/>
  <c r="C154" i="12"/>
  <c r="D154" i="13"/>
  <c r="C154" i="13"/>
  <c r="C140" i="13"/>
  <c r="D105" i="13"/>
  <c r="C105" i="13"/>
  <c r="D44" i="13"/>
  <c r="C44" i="13"/>
  <c r="C57" i="13"/>
  <c r="D57" i="13"/>
  <c r="D154" i="12"/>
  <c r="D91" i="12"/>
  <c r="C91" i="12"/>
  <c r="D57" i="12"/>
  <c r="C57" i="12"/>
  <c r="D105" i="12"/>
  <c r="D44" i="12"/>
  <c r="C105" i="12"/>
  <c r="D140" i="12"/>
  <c r="C44" i="12"/>
  <c r="D28" i="5" l="1"/>
  <c r="D64" i="11" l="1"/>
  <c r="C64" i="11"/>
  <c r="D46" i="11"/>
  <c r="C46" i="11"/>
  <c r="D30" i="11"/>
  <c r="C30" i="11"/>
  <c r="C48" i="11" l="1"/>
  <c r="C66" i="11" s="1"/>
  <c r="D48" i="11"/>
  <c r="D66" i="11" s="1"/>
  <c r="C46" i="9"/>
  <c r="D30" i="9"/>
  <c r="C48" i="9" l="1"/>
  <c r="C66" i="9" s="1"/>
  <c r="D48" i="9"/>
  <c r="D66" i="9" s="1"/>
  <c r="D127" i="8"/>
  <c r="C127" i="8"/>
  <c r="D106" i="8"/>
  <c r="C106" i="8"/>
  <c r="D56" i="8"/>
  <c r="C56" i="8"/>
  <c r="D35" i="8"/>
  <c r="C35" i="8"/>
  <c r="D125" i="7"/>
  <c r="C125" i="7"/>
  <c r="D104" i="7"/>
  <c r="D56" i="7"/>
  <c r="C56" i="7"/>
  <c r="D35" i="7"/>
  <c r="C35" i="7"/>
  <c r="D152" i="6"/>
  <c r="C152" i="6"/>
  <c r="D138" i="6"/>
  <c r="C138" i="6"/>
  <c r="D124" i="6"/>
  <c r="C124" i="6"/>
  <c r="C140" i="6" s="1"/>
  <c r="D103" i="6"/>
  <c r="C103" i="6"/>
  <c r="D89" i="6"/>
  <c r="C89" i="6"/>
  <c r="D75" i="6"/>
  <c r="C75" i="6"/>
  <c r="D55" i="6"/>
  <c r="C55" i="6"/>
  <c r="D42" i="6"/>
  <c r="C42" i="6"/>
  <c r="D28" i="6"/>
  <c r="C28" i="6"/>
  <c r="D152" i="5"/>
  <c r="C152" i="5"/>
  <c r="D138" i="5"/>
  <c r="C138" i="5"/>
  <c r="D124" i="5"/>
  <c r="C124" i="5"/>
  <c r="D103" i="5"/>
  <c r="C103" i="5"/>
  <c r="D89" i="5"/>
  <c r="C89" i="5"/>
  <c r="D75" i="5"/>
  <c r="C75" i="5"/>
  <c r="D55" i="5"/>
  <c r="C55" i="5"/>
  <c r="D42" i="5"/>
  <c r="D44" i="5" s="1"/>
  <c r="C28" i="5"/>
  <c r="D186" i="4"/>
  <c r="C186" i="4"/>
  <c r="D171" i="4"/>
  <c r="C171" i="4"/>
  <c r="D152" i="4"/>
  <c r="C152" i="4"/>
  <c r="D129" i="4"/>
  <c r="C129" i="4"/>
  <c r="D113" i="4"/>
  <c r="C113" i="4"/>
  <c r="D94" i="4"/>
  <c r="C94" i="4"/>
  <c r="D71" i="4"/>
  <c r="C71" i="4"/>
  <c r="D56" i="4"/>
  <c r="C56" i="4"/>
  <c r="D37" i="4"/>
  <c r="C37" i="4"/>
  <c r="D186" i="3"/>
  <c r="C186" i="3"/>
  <c r="D171" i="3"/>
  <c r="C171" i="3"/>
  <c r="D152" i="3"/>
  <c r="C152" i="3"/>
  <c r="D129" i="3"/>
  <c r="C129" i="3"/>
  <c r="D113" i="3"/>
  <c r="C113" i="3"/>
  <c r="D94" i="3"/>
  <c r="C94" i="3"/>
  <c r="D71" i="3"/>
  <c r="D56" i="3"/>
  <c r="C56" i="3"/>
  <c r="D37" i="3"/>
  <c r="D80" i="2"/>
  <c r="D56" i="2"/>
  <c r="C56" i="2"/>
  <c r="C58" i="2" s="1"/>
  <c r="D79" i="1"/>
  <c r="D55" i="1"/>
  <c r="D35" i="1"/>
  <c r="C115" i="4" l="1"/>
  <c r="C154" i="5"/>
  <c r="C105" i="5"/>
  <c r="C91" i="6"/>
  <c r="C188" i="3"/>
  <c r="C115" i="3"/>
  <c r="C58" i="8"/>
  <c r="C81" i="8" s="1"/>
  <c r="C173" i="4"/>
  <c r="C131" i="3"/>
  <c r="C82" i="2"/>
  <c r="C188" i="4"/>
  <c r="C154" i="6"/>
  <c r="C105" i="6"/>
  <c r="C131" i="4"/>
  <c r="C91" i="5"/>
  <c r="C44" i="6"/>
  <c r="C57" i="6"/>
  <c r="C44" i="5"/>
  <c r="C129" i="8"/>
  <c r="C73" i="4"/>
  <c r="D127" i="7"/>
  <c r="C57" i="5"/>
  <c r="C58" i="3"/>
  <c r="C73" i="3"/>
  <c r="D91" i="5"/>
  <c r="C57" i="1"/>
  <c r="C81" i="1" s="1"/>
  <c r="C127" i="7"/>
  <c r="C58" i="7"/>
  <c r="D131" i="4"/>
  <c r="D188" i="3"/>
  <c r="D58" i="3"/>
  <c r="D73" i="3"/>
  <c r="D154" i="6"/>
  <c r="D140" i="6"/>
  <c r="D91" i="6"/>
  <c r="D105" i="6"/>
  <c r="D57" i="6"/>
  <c r="D154" i="5"/>
  <c r="D105" i="5"/>
  <c r="D57" i="5"/>
  <c r="D173" i="4"/>
  <c r="D188" i="4"/>
  <c r="D73" i="4"/>
  <c r="D173" i="3"/>
  <c r="D115" i="3"/>
  <c r="D131" i="3"/>
  <c r="D58" i="2"/>
  <c r="D82" i="2" s="1"/>
  <c r="D129" i="8"/>
  <c r="D58" i="8"/>
  <c r="D81" i="8" s="1"/>
  <c r="D58" i="7"/>
  <c r="D57" i="1"/>
  <c r="D81" i="1" s="1"/>
  <c r="D44" i="6"/>
  <c r="D140" i="5"/>
  <c r="C140" i="5"/>
  <c r="D115" i="4"/>
  <c r="C58" i="4"/>
  <c r="D58" i="4"/>
  <c r="C173" i="3"/>
</calcChain>
</file>

<file path=xl/sharedStrings.xml><?xml version="1.0" encoding="utf-8"?>
<sst xmlns="http://schemas.openxmlformats.org/spreadsheetml/2006/main" count="2864" uniqueCount="190">
  <si>
    <t>Undergraduate Bachelor of Science in Nursing - Accelerated Budgets On&amp;Off Campus</t>
  </si>
  <si>
    <t>Budget for BSN Accelerated students living on/off campus (UAMS on-campus living is in line with reasonable cost of off-campus living).  Majority of UAMS students commute.</t>
  </si>
  <si>
    <r>
      <t xml:space="preserve">Students living with parent or who receive BAH will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receive an allowance for Housing.  FA can process PJ if student appeals COA.</t>
    </r>
  </si>
  <si>
    <r>
      <t xml:space="preserve">Computer/Ipad costs are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included in budgets.  Students </t>
    </r>
    <r>
      <rPr>
        <i/>
        <u/>
        <sz val="11"/>
        <color theme="1"/>
        <rFont val="Calibri"/>
        <family val="2"/>
        <scheme val="minor"/>
      </rPr>
      <t>CAN</t>
    </r>
    <r>
      <rPr>
        <i/>
        <sz val="11"/>
        <color theme="1"/>
        <rFont val="Calibri"/>
        <family val="2"/>
        <scheme val="minor"/>
      </rPr>
      <t xml:space="preserve"> receive a one-time budget adj. for computer during their program, </t>
    </r>
    <r>
      <rPr>
        <i/>
        <u/>
        <sz val="11"/>
        <color theme="1"/>
        <rFont val="Calibri"/>
        <family val="2"/>
        <scheme val="minor"/>
      </rPr>
      <t>if they are at their COA</t>
    </r>
    <r>
      <rPr>
        <i/>
        <sz val="11"/>
        <color theme="1"/>
        <rFont val="Calibri"/>
        <family val="2"/>
        <scheme val="minor"/>
      </rPr>
      <t>.</t>
    </r>
  </si>
  <si>
    <t>Students apply for graduation in their final term. Graduation fee of $70 not included in COA; student can request PJ if at COA.</t>
  </si>
  <si>
    <t>Per Credit Hour Rate</t>
  </si>
  <si>
    <t>Resident Tuition</t>
  </si>
  <si>
    <t xml:space="preserve">Non-Resident </t>
  </si>
  <si>
    <t>CON-BSN Accelerated</t>
  </si>
  <si>
    <t>*BSN Enter with only 58 required transfer credits</t>
  </si>
  <si>
    <t>Resident/Non-resident</t>
  </si>
  <si>
    <t>College of Nursing-On &amp; Off Campus</t>
  </si>
  <si>
    <t>Enrollment HT or &gt;</t>
  </si>
  <si>
    <t>LTHT</t>
  </si>
  <si>
    <t>Notes</t>
  </si>
  <si>
    <t xml:space="preserve">ACCELERATED BSN (NW) PROGRAM </t>
  </si>
  <si>
    <t>NOT SUMMER HEADER</t>
  </si>
  <si>
    <t>Summer Trailer</t>
  </si>
  <si>
    <t>Tuition</t>
  </si>
  <si>
    <t>Tuition - BSN Accelerated</t>
  </si>
  <si>
    <t>R=$370 NR=$645</t>
  </si>
  <si>
    <t>Tuition amount based on Enrollment</t>
  </si>
  <si>
    <t>Fees</t>
  </si>
  <si>
    <t>Standard</t>
  </si>
  <si>
    <t>Student Transportation Fee</t>
  </si>
  <si>
    <t>NW Campus</t>
  </si>
  <si>
    <t>CON Specific</t>
  </si>
  <si>
    <t>Student Liability Insurance</t>
  </si>
  <si>
    <t>Standardized Patient Fee</t>
  </si>
  <si>
    <t>Books/Supplies</t>
  </si>
  <si>
    <t>Average Cost Summer</t>
  </si>
  <si>
    <t>Housing</t>
  </si>
  <si>
    <t>3 Month 1/2 Split</t>
  </si>
  <si>
    <t>Food (&amp; Utilites)</t>
  </si>
  <si>
    <t>3 Month Food (utilities included) Cost</t>
  </si>
  <si>
    <t>Personal</t>
  </si>
  <si>
    <t>3 Month Personal Cost</t>
  </si>
  <si>
    <t>Misc</t>
  </si>
  <si>
    <t>3 Month Misc Cost</t>
  </si>
  <si>
    <t>Transportation</t>
  </si>
  <si>
    <t>3 Month Transportation</t>
  </si>
  <si>
    <t>Health Insurance</t>
  </si>
  <si>
    <t>Awarded Fall/Spring only</t>
  </si>
  <si>
    <t>Fall/Spring Only</t>
  </si>
  <si>
    <t>Loan Fees</t>
  </si>
  <si>
    <t>Summer Total</t>
  </si>
  <si>
    <t>Fall</t>
  </si>
  <si>
    <t>Technology Fee</t>
  </si>
  <si>
    <t>University Services Fee</t>
  </si>
  <si>
    <t>Student Health Fee</t>
  </si>
  <si>
    <t>Student Activity Fee</t>
  </si>
  <si>
    <t>Progression Test Fee</t>
  </si>
  <si>
    <t>Average Cost Fall/Spring</t>
  </si>
  <si>
    <t>9 Month 1/2 Split</t>
  </si>
  <si>
    <t>9 Month Personal 1/2 Split</t>
  </si>
  <si>
    <t>9 Month Misc. 1/2 Split</t>
  </si>
  <si>
    <t>9 Month Transportation 1/2 Split</t>
  </si>
  <si>
    <t>1/2 Split</t>
  </si>
  <si>
    <t>UnderGrad Lvl 3,4,5 Ln Fee 1/2</t>
  </si>
  <si>
    <t>Fall Total</t>
  </si>
  <si>
    <t>Spring</t>
  </si>
  <si>
    <t>Spring Total</t>
  </si>
  <si>
    <t>Total BSN Accelerated (NW) Budget</t>
  </si>
  <si>
    <r>
      <t xml:space="preserve">Summer </t>
    </r>
    <r>
      <rPr>
        <b/>
        <u/>
        <sz val="12"/>
        <color theme="1"/>
        <rFont val="Calibri"/>
        <family val="2"/>
        <scheme val="minor"/>
      </rPr>
      <t>TRAILER</t>
    </r>
    <r>
      <rPr>
        <b/>
        <sz val="12"/>
        <color theme="1"/>
        <rFont val="Calibri"/>
        <family val="2"/>
        <scheme val="minor"/>
      </rPr>
      <t xml:space="preserve"> (Last Term) Accelerated BSN</t>
    </r>
  </si>
  <si>
    <t>Enrolled 5/26/26-8/7/26</t>
  </si>
  <si>
    <t>Graduation Fee</t>
  </si>
  <si>
    <t>Undergraduate Bachelor of Science in Nursing - Accelerated Budgets W/Parent</t>
  </si>
  <si>
    <t>Budget for BSN Accelerated students living w/parent (UAMS on-campus living is in line with reasonable cost of off-campus living).  Majority of UAMS students commute.</t>
  </si>
  <si>
    <t>College of Nursing-with Parent</t>
  </si>
  <si>
    <t>With Parent</t>
  </si>
  <si>
    <t>Split fee for budget prep</t>
  </si>
  <si>
    <t>CHP Undergraduate Programs Budgets On&amp;Off Campus - EXCLUDES MLT-MLS BS 100% ONLINE PROGRAM</t>
  </si>
  <si>
    <t>Budget for CHP Undergraduate students living on/off campus  (UAMS on-campus living is in line with reasonable cost of off-campus living).  Majority of UAMS students commute.</t>
  </si>
  <si>
    <r>
      <t xml:space="preserve">Students living with parent will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receive an allowance for Housing.  FA can process PJ if student appeals COA.</t>
    </r>
  </si>
  <si>
    <t>Online Under Grad Programs = CHP - RRT-BS (degree completion, DMS B.S. (Career Ladder), NMIS B.S. &amp; RIS B.S. (Degree Completion).</t>
  </si>
  <si>
    <t>Dental Hygiene students-Books (includes course materials, supplies, and equipment), supplies, equipment included in DH book budget. Year 1 $3856, Year 2 $1700</t>
  </si>
  <si>
    <t>Dental Hygiene students are charged a $300 lab fee in fall, spring, and summer-Not included in CHP undergraduate COA-PJ can be processed if student reaches COA.</t>
  </si>
  <si>
    <t>Lab fee for CHP=$13/per credit hour-Average of 15 hours used for budget=$195</t>
  </si>
  <si>
    <t>CHP</t>
  </si>
  <si>
    <t>College of Health Professions-On &amp; Off Campus</t>
  </si>
  <si>
    <t>Tuition - CHP - Per Credit Hour</t>
  </si>
  <si>
    <t>R=$273 NR=$625</t>
  </si>
  <si>
    <t>CHP Specific</t>
  </si>
  <si>
    <t>Liability Insurance Fee</t>
  </si>
  <si>
    <t>Lab Fee</t>
  </si>
  <si>
    <t>Food (&amp; Utilities)</t>
  </si>
  <si>
    <t>Total Fall/Spring Only Budget (Grad Level 3,4,5)</t>
  </si>
  <si>
    <t>Enrolled 5/26/26-7/24/26</t>
  </si>
  <si>
    <t>3 Month Room Cost</t>
  </si>
  <si>
    <t>Total CHP (Grade Level 3,4,5) Budget</t>
  </si>
  <si>
    <t>CHP - On &amp; Off Campus (Grade Level of 2)</t>
  </si>
  <si>
    <t>UnderGrad Level 2 Loan Fee 1/2 Split</t>
  </si>
  <si>
    <t>Total Fall/Spring Only Budget (Grad Level 2)</t>
  </si>
  <si>
    <t>Total CHP (Grade Level 2) Budget</t>
  </si>
  <si>
    <t>CHP - On &amp; Off Campus (Grade Level of 1)</t>
  </si>
  <si>
    <t>UnderGrad Level 1 Loan Fee 1/2 Split</t>
  </si>
  <si>
    <t>Total Fall/Spring Only Budget (Grad Level 1)</t>
  </si>
  <si>
    <t>Total CHP (Grade Level 1) Budget</t>
  </si>
  <si>
    <t>CHP Undergraduate Programs Budgets W/Parent  - EXCLUDES MLT-MLS BS 100% ONLINE PROGRAM</t>
  </si>
  <si>
    <t>Budget for CHP Undergraduate students living w/parent campus  (UAMS on-campus living is in line with reasonable cost of off-campus living).  Majority of UAMS students commute.</t>
  </si>
  <si>
    <t>CHP Undergraduate Programs-W/Parent (Grade Level 3, 4, 5)</t>
  </si>
  <si>
    <t>W/Parent</t>
  </si>
  <si>
    <t>CHP Undergraduate Programs-W/Parent (Grade Level 2)</t>
  </si>
  <si>
    <t>CHP Undergraduate Programs-W/Parent (Grade Level 1)</t>
  </si>
  <si>
    <t>CHP MLT- MLS BS Degree Completion Under Grad 100% ONLINE Off Campus</t>
  </si>
  <si>
    <t xml:space="preserve">Budget for CHP Under Grad 100% Online students living off campus  </t>
  </si>
  <si>
    <r>
      <t xml:space="preserve">Computer/Ipad costs are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included in budgets.  Students </t>
    </r>
    <r>
      <rPr>
        <i/>
        <u/>
        <sz val="11"/>
        <color theme="1"/>
        <rFont val="Calibri"/>
        <family val="2"/>
        <scheme val="minor"/>
      </rPr>
      <t>CAN</t>
    </r>
    <r>
      <rPr>
        <i/>
        <sz val="11"/>
        <color theme="1"/>
        <rFont val="Calibri"/>
        <family val="2"/>
        <scheme val="minor"/>
      </rPr>
      <t xml:space="preserve"> receive a one-time budget adj. for computer during their career, </t>
    </r>
    <r>
      <rPr>
        <i/>
        <u/>
        <sz val="11"/>
        <color theme="1"/>
        <rFont val="Calibri"/>
        <family val="2"/>
        <scheme val="minor"/>
      </rPr>
      <t>if they are at their COA</t>
    </r>
    <r>
      <rPr>
        <i/>
        <sz val="11"/>
        <color theme="1"/>
        <rFont val="Calibri"/>
        <family val="2"/>
        <scheme val="minor"/>
      </rPr>
      <t>.</t>
    </r>
  </si>
  <si>
    <t>CHP MLT-MLS 100% Online- On &amp; Off Campus (Grade Level of 3,4,5)</t>
  </si>
  <si>
    <t>R=$250 NR=$250</t>
  </si>
  <si>
    <t>Total CHP MLT-MLS 100% Online (Grade Level 3,4,5) Budget</t>
  </si>
  <si>
    <t>CHP MLT-MLS 100% Online- On &amp; Off Campus (Grade Level of 2)</t>
  </si>
  <si>
    <t>Total CHP MLT-MLS 100% Online (Grade Level 2) Budget</t>
  </si>
  <si>
    <t>CHP MLT-MLS 100% Online - On &amp; Off Campus (Grade Level of 1)</t>
  </si>
  <si>
    <t>Average under grad budget</t>
  </si>
  <si>
    <t>Total CHP-MLT-MLS BS 100% Online (Grade Level 1) Budget</t>
  </si>
  <si>
    <t>CHP MLT- MLS BS Degree Completion Under Grad 100% ONLINE W/Parent</t>
  </si>
  <si>
    <t xml:space="preserve">Budget for CHP Under Grad students living with parent MLT-MLS 100% Online </t>
  </si>
  <si>
    <t>CHP MLT-MLS 100% Online- With Parent (Grade Level of 3,4,5)</t>
  </si>
  <si>
    <t>CHP MLT-MLS 100% Online - With Parent (Grade Level of 2)</t>
  </si>
  <si>
    <t>CHP MLT-MLS 100% Online - With Parent (Grade Level of 1)</t>
  </si>
  <si>
    <t>Total CHP MLT-MLS 100% Online (Grade Level 1) Budget</t>
  </si>
  <si>
    <t>Undergraduate Bachelor of Science in Nursing - Traditional Budgets On&amp;Off Campus</t>
  </si>
  <si>
    <t>Budget for BSN Traditional students living on/off campus (UAMS on-campus living is in line with reasonable cost of off-campus living).  Majority of UAMS students commute.</t>
  </si>
  <si>
    <t>CON-BSN Traditional</t>
  </si>
  <si>
    <t>Traditional BSN Junior Program (first year in program)</t>
  </si>
  <si>
    <t>Tuition - BSN Traditional 1st Year</t>
  </si>
  <si>
    <t>R=$334 NR=$645</t>
  </si>
  <si>
    <t>BSN Skills Kit Fee</t>
  </si>
  <si>
    <t>1st term only; split for budget prep</t>
  </si>
  <si>
    <t>10 Month 1/2 Split</t>
  </si>
  <si>
    <t>10 Month Personal 1/2 Split</t>
  </si>
  <si>
    <t>10 Month Misc. 1/2 Split</t>
  </si>
  <si>
    <t>10  Month Transportation 1/2 Split</t>
  </si>
  <si>
    <t>UnderGrad Level 2 Loan Fee 1/2</t>
  </si>
  <si>
    <t>Total Traditional BSN Junior Budget</t>
  </si>
  <si>
    <t>Traditional BSN Senior Program (second year in program)</t>
  </si>
  <si>
    <t>Tuition - BSN Traditional</t>
  </si>
  <si>
    <t>Total Traditional BSN Senior Budget</t>
  </si>
  <si>
    <t>Undergraduate Bachelor of Science in Nursing  -Traditional Budgets W/Parent</t>
  </si>
  <si>
    <t>Undergraduate RN-BSN- 100% Online Budget On&amp;Off Campus</t>
  </si>
  <si>
    <t>CON - RN-BSN</t>
  </si>
  <si>
    <t>Tuition - RN-BSN</t>
  </si>
  <si>
    <t>College of Nursing- 100% Online On &amp; Off Campus</t>
  </si>
  <si>
    <t>RN-BSN Program</t>
  </si>
  <si>
    <t>Budget for RN-BSN students living on/off campus (UAMS on-campus living is in line with reasonable cost of off-campus living).  Majority of UAMS students commute.</t>
  </si>
  <si>
    <t>Total RN-BSN Budget</t>
  </si>
  <si>
    <t>Fall/Spring Only - Loan fees adjsuted based on Class Standing</t>
  </si>
  <si>
    <t>Total Accelerated BSN Budget with Summer</t>
  </si>
  <si>
    <t>College of Nursing- 100% Online With Parent</t>
  </si>
  <si>
    <t>Undergraduate RN-BSN- 100% Online Budget With Parent</t>
  </si>
  <si>
    <t>College of Nursing-With Parent</t>
  </si>
  <si>
    <t>Total RN-BSN Budget with Summer</t>
  </si>
  <si>
    <t>CHP MLSE BS Degree Completion Under Grad 100% ONLINE Off Campus</t>
  </si>
  <si>
    <t>R=$273 NR=$273</t>
  </si>
  <si>
    <t>CHP MLSE</t>
  </si>
  <si>
    <t>CHP MLSE 100% Online- With Parent (Grade Level of 3,4,5)</t>
  </si>
  <si>
    <t>Total CHP MLSE 100% Online (Grade Level 3,4,5) Budget</t>
  </si>
  <si>
    <t>CHP MLSE 100% Online - With Parent (Grade Level of 2)</t>
  </si>
  <si>
    <t>CHP MLSE 100% Online - With Parent (Grade Level of 1)</t>
  </si>
  <si>
    <t>Total CHP MLSE 100% Online (Grade Level 1) Budget</t>
  </si>
  <si>
    <t>CHP MLSE 100% Online- On &amp; Off Campus (Grade Level of 3,4,5)</t>
  </si>
  <si>
    <t>CHP MLSE 100% Online- On &amp; Off Campus (Grade Level of 2)</t>
  </si>
  <si>
    <t>Total CHP MLSE 100% Online (Grade Level 2) Budget</t>
  </si>
  <si>
    <t>CHP MLSE 100% Online - On &amp; Off Campus (Grade Level of 1)</t>
  </si>
  <si>
    <t>Total CHP-MLSE BS 100% Online (Grade Level 1) Budget</t>
  </si>
  <si>
    <t>CHP MLT-MLS</t>
  </si>
  <si>
    <t>R=$334</t>
  </si>
  <si>
    <t>*100% approved online prgram - only charged in-state rate.</t>
  </si>
  <si>
    <t>*100% online programs charged in-state rate only</t>
  </si>
  <si>
    <t>Enrolled 7/1/26-12/11/26</t>
  </si>
  <si>
    <t>Transportation budget includes 60 miles/day, 5 days/week as well as a maintenance allowance</t>
  </si>
  <si>
    <t>Enrolled 1/11/27-5/14/27</t>
  </si>
  <si>
    <t>Enrolled 8/17/26-12/11/26</t>
  </si>
  <si>
    <r>
      <t>The </t>
    </r>
    <r>
      <rPr>
        <b/>
        <sz val="11"/>
        <color theme="1"/>
        <rFont val="Calibri"/>
        <family val="2"/>
      </rPr>
      <t>One Big Beautiful Bill Act (OBBBA)</t>
    </r>
    <r>
      <rPr>
        <sz val="11"/>
        <color theme="1"/>
        <rFont val="Calibri"/>
        <family val="2"/>
      </rPr>
      <t>, effective July 1, 2026. Students enrolled less than full-time will have their loan eligibility prorated based on their enrollment status.</t>
    </r>
  </si>
  <si>
    <t>Progression Test Fee ABSN</t>
  </si>
  <si>
    <t>RN-BSN Program Fee</t>
  </si>
  <si>
    <t>Enrolled 8/17/26-12/18/26</t>
  </si>
  <si>
    <t>Enrolled 5/24/27-7/23/27</t>
  </si>
  <si>
    <t xml:space="preserve">BSN (switch to ACCELERATED TRACK; Grad in Dec.) PROGRAM </t>
  </si>
  <si>
    <r>
      <t xml:space="preserve">Summer </t>
    </r>
    <r>
      <rPr>
        <b/>
        <u/>
        <sz val="12"/>
        <color theme="1"/>
        <rFont val="Calibri"/>
        <family val="2"/>
        <scheme val="minor"/>
      </rPr>
      <t>TRAILER</t>
    </r>
    <r>
      <rPr>
        <b/>
        <sz val="12"/>
        <color theme="1"/>
        <rFont val="Calibri"/>
        <family val="2"/>
        <scheme val="minor"/>
      </rPr>
      <t xml:space="preserve"> (Students who switch to Accelerated Track and plan graduate in Dec.)</t>
    </r>
  </si>
  <si>
    <t xml:space="preserve">Progression Test Fee </t>
  </si>
  <si>
    <t>2 Month 1/2 Split</t>
  </si>
  <si>
    <t>2 Month Food (utilities included) Cost</t>
  </si>
  <si>
    <t>2 Month Personal Cost</t>
  </si>
  <si>
    <t>2 Month Misc Cost</t>
  </si>
  <si>
    <t>2 Month Transportation</t>
  </si>
  <si>
    <t>Total Traditional BSN Budget with Summer</t>
  </si>
  <si>
    <t>Enrolled 5/26/27-8/7/27</t>
  </si>
  <si>
    <t>Enrolled 5/24/27-8/6/27</t>
  </si>
  <si>
    <r>
      <t xml:space="preserve">Summer </t>
    </r>
    <r>
      <rPr>
        <b/>
        <u/>
        <sz val="12"/>
        <color theme="1"/>
        <rFont val="Calibri"/>
        <family val="2"/>
        <scheme val="minor"/>
      </rPr>
      <t>TRAILER</t>
    </r>
    <r>
      <rPr>
        <b/>
        <sz val="12"/>
        <color theme="1"/>
        <rFont val="Calibri"/>
        <family val="2"/>
        <scheme val="minor"/>
      </rPr>
      <t xml:space="preserve"> (Fast-Track and plan graduate in Dec.)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</si>
</sst>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u val="singleAccounting"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i/>
      <sz val="10"/>
      <color rgb="FFFFFF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 val="singleAccounting"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11">
    <xf numFmtId="0" fontId="0" fillId="0" borderId="0" xfId="0"/>
    <xf numFmtId="0" fontId="6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44" fontId="0" fillId="0" borderId="0" xfId="1" applyFont="1" applyFill="1"/>
    <xf numFmtId="44" fontId="0" fillId="0" borderId="0" xfId="1" applyFont="1"/>
    <xf numFmtId="44" fontId="4" fillId="0" borderId="0" xfId="1" applyFont="1" applyFill="1"/>
    <xf numFmtId="44" fontId="0" fillId="0" borderId="0" xfId="1" applyFont="1" applyFill="1" applyAlignment="1">
      <alignment horizontal="center"/>
    </xf>
    <xf numFmtId="0" fontId="10" fillId="0" borderId="0" xfId="0" applyFont="1"/>
    <xf numFmtId="44" fontId="0" fillId="0" borderId="0" xfId="0" applyNumberFormat="1"/>
    <xf numFmtId="0" fontId="11" fillId="0" borderId="0" xfId="0" applyFont="1"/>
    <xf numFmtId="0" fontId="12" fillId="2" borderId="1" xfId="0" applyFont="1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4" fillId="2" borderId="0" xfId="0" applyFont="1" applyFill="1"/>
    <xf numFmtId="0" fontId="0" fillId="2" borderId="0" xfId="0" applyFill="1"/>
    <xf numFmtId="0" fontId="13" fillId="0" borderId="0" xfId="0" applyFont="1"/>
    <xf numFmtId="0" fontId="12" fillId="4" borderId="0" xfId="0" applyFont="1" applyFill="1"/>
    <xf numFmtId="0" fontId="0" fillId="4" borderId="0" xfId="0" applyFill="1"/>
    <xf numFmtId="0" fontId="4" fillId="4" borderId="0" xfId="0" applyFont="1" applyFill="1"/>
    <xf numFmtId="0" fontId="12" fillId="0" borderId="1" xfId="0" applyFont="1" applyBorder="1"/>
    <xf numFmtId="0" fontId="4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6" fillId="0" borderId="0" xfId="0" applyFont="1"/>
    <xf numFmtId="44" fontId="0" fillId="0" borderId="0" xfId="1" applyFont="1" applyFill="1" applyAlignment="1">
      <alignment horizontal="right"/>
    </xf>
    <xf numFmtId="44" fontId="0" fillId="0" borderId="0" xfId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5" fillId="0" borderId="0" xfId="0" applyFont="1"/>
    <xf numFmtId="0" fontId="19" fillId="0" borderId="0" xfId="0" applyFont="1"/>
    <xf numFmtId="0" fontId="4" fillId="0" borderId="0" xfId="0" applyFont="1" applyAlignment="1">
      <alignment horizontal="right"/>
    </xf>
    <xf numFmtId="44" fontId="4" fillId="0" borderId="0" xfId="1" applyFont="1"/>
    <xf numFmtId="0" fontId="5" fillId="3" borderId="0" xfId="0" applyFont="1" applyFill="1"/>
    <xf numFmtId="0" fontId="20" fillId="3" borderId="0" xfId="0" applyFont="1" applyFill="1" applyAlignment="1">
      <alignment horizontal="center" wrapText="1"/>
    </xf>
    <xf numFmtId="44" fontId="21" fillId="3" borderId="0" xfId="0" applyNumberFormat="1" applyFont="1" applyFill="1"/>
    <xf numFmtId="0" fontId="22" fillId="3" borderId="0" xfId="0" applyFont="1" applyFill="1"/>
    <xf numFmtId="44" fontId="19" fillId="0" borderId="0" xfId="1" applyFont="1"/>
    <xf numFmtId="0" fontId="23" fillId="0" borderId="0" xfId="0" applyFont="1" applyAlignment="1">
      <alignment horizontal="left"/>
    </xf>
    <xf numFmtId="0" fontId="19" fillId="5" borderId="0" xfId="0" applyFont="1" applyFill="1"/>
    <xf numFmtId="0" fontId="0" fillId="5" borderId="0" xfId="0" applyFill="1"/>
    <xf numFmtId="0" fontId="11" fillId="0" borderId="0" xfId="0" applyFont="1" applyAlignment="1">
      <alignment wrapText="1"/>
    </xf>
    <xf numFmtId="44" fontId="5" fillId="3" borderId="0" xfId="1" applyFont="1" applyFill="1"/>
    <xf numFmtId="0" fontId="9" fillId="0" borderId="0" xfId="0" applyFont="1"/>
    <xf numFmtId="0" fontId="4" fillId="4" borderId="0" xfId="0" applyFont="1" applyFill="1" applyAlignment="1">
      <alignment horizontal="center"/>
    </xf>
    <xf numFmtId="0" fontId="24" fillId="6" borderId="0" xfId="0" applyFont="1" applyFill="1"/>
    <xf numFmtId="0" fontId="14" fillId="4" borderId="0" xfId="0" applyFont="1" applyFill="1" applyAlignment="1">
      <alignment horizontal="center" wrapText="1"/>
    </xf>
    <xf numFmtId="44" fontId="14" fillId="4" borderId="0" xfId="1" applyFont="1" applyFill="1"/>
    <xf numFmtId="0" fontId="25" fillId="4" borderId="0" xfId="0" applyFont="1" applyFill="1"/>
    <xf numFmtId="0" fontId="26" fillId="4" borderId="0" xfId="0" applyFont="1" applyFill="1"/>
    <xf numFmtId="44" fontId="27" fillId="4" borderId="0" xfId="0" applyNumberFormat="1" applyFont="1" applyFill="1"/>
    <xf numFmtId="0" fontId="28" fillId="4" borderId="0" xfId="0" applyFont="1" applyFill="1"/>
    <xf numFmtId="0" fontId="18" fillId="4" borderId="0" xfId="0" applyFont="1" applyFill="1"/>
    <xf numFmtId="0" fontId="19" fillId="4" borderId="0" xfId="0" applyFont="1" applyFill="1"/>
    <xf numFmtId="0" fontId="14" fillId="0" borderId="0" xfId="0" applyFont="1" applyAlignment="1">
      <alignment horizontal="right"/>
    </xf>
    <xf numFmtId="0" fontId="25" fillId="0" borderId="0" xfId="0" applyFont="1"/>
    <xf numFmtId="0" fontId="26" fillId="4" borderId="0" xfId="0" applyFont="1" applyFill="1" applyAlignment="1">
      <alignment horizontal="center"/>
    </xf>
    <xf numFmtId="0" fontId="4" fillId="7" borderId="0" xfId="0" applyFont="1" applyFill="1"/>
    <xf numFmtId="0" fontId="0" fillId="7" borderId="0" xfId="0" applyFill="1"/>
    <xf numFmtId="44" fontId="0" fillId="7" borderId="0" xfId="1" applyFont="1" applyFill="1"/>
    <xf numFmtId="0" fontId="17" fillId="7" borderId="0" xfId="0" applyFont="1" applyFill="1"/>
    <xf numFmtId="0" fontId="17" fillId="0" borderId="0" xfId="0" applyFont="1" applyAlignment="1">
      <alignment wrapText="1"/>
    </xf>
    <xf numFmtId="0" fontId="0" fillId="0" borderId="0" xfId="0" applyAlignment="1">
      <alignment horizontal="center"/>
    </xf>
    <xf numFmtId="0" fontId="26" fillId="4" borderId="0" xfId="0" applyFont="1" applyFill="1" applyAlignment="1">
      <alignment horizontal="center" wrapText="1"/>
    </xf>
    <xf numFmtId="0" fontId="19" fillId="6" borderId="0" xfId="0" applyFont="1" applyFill="1"/>
    <xf numFmtId="0" fontId="26" fillId="4" borderId="0" xfId="0" applyFont="1" applyFill="1" applyAlignment="1">
      <alignment wrapText="1"/>
    </xf>
    <xf numFmtId="0" fontId="3" fillId="5" borderId="0" xfId="0" applyFont="1" applyFill="1"/>
    <xf numFmtId="0" fontId="29" fillId="5" borderId="0" xfId="0" applyFont="1" applyFill="1"/>
    <xf numFmtId="43" fontId="29" fillId="5" borderId="0" xfId="2" applyFont="1" applyFill="1" applyProtection="1">
      <protection locked="0"/>
    </xf>
    <xf numFmtId="164" fontId="29" fillId="5" borderId="0" xfId="3" applyNumberFormat="1" applyFont="1" applyFill="1" applyBorder="1" applyAlignment="1" applyProtection="1">
      <alignment horizontal="center"/>
      <protection locked="0"/>
    </xf>
    <xf numFmtId="0" fontId="14" fillId="4" borderId="0" xfId="0" applyFont="1" applyFill="1" applyAlignment="1">
      <alignment horizontal="right"/>
    </xf>
    <xf numFmtId="0" fontId="11" fillId="2" borderId="0" xfId="0" applyFont="1" applyFill="1"/>
    <xf numFmtId="0" fontId="12" fillId="0" borderId="0" xfId="0" applyFont="1"/>
    <xf numFmtId="0" fontId="16" fillId="0" borderId="0" xfId="0" applyFont="1" applyAlignment="1">
      <alignment vertical="center"/>
    </xf>
    <xf numFmtId="44" fontId="0" fillId="0" borderId="0" xfId="1" applyFont="1" applyAlignment="1">
      <alignment vertical="center"/>
    </xf>
    <xf numFmtId="0" fontId="4" fillId="5" borderId="0" xfId="0" applyFont="1" applyFill="1"/>
    <xf numFmtId="44" fontId="20" fillId="3" borderId="0" xfId="1" applyFont="1" applyFill="1" applyBorder="1"/>
    <xf numFmtId="0" fontId="31" fillId="0" borderId="0" xfId="0" applyFont="1"/>
    <xf numFmtId="0" fontId="4" fillId="8" borderId="0" xfId="0" applyFont="1" applyFill="1"/>
    <xf numFmtId="0" fontId="0" fillId="8" borderId="0" xfId="0" applyFill="1"/>
    <xf numFmtId="44" fontId="0" fillId="8" borderId="0" xfId="1" applyFont="1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7" borderId="0" xfId="0" applyFill="1" applyAlignment="1">
      <alignment vertical="center"/>
    </xf>
    <xf numFmtId="44" fontId="19" fillId="0" borderId="0" xfId="1" applyFont="1" applyFill="1"/>
    <xf numFmtId="44" fontId="19" fillId="0" borderId="0" xfId="1" applyFont="1" applyFill="1" applyAlignment="1">
      <alignment horizontal="right"/>
    </xf>
    <xf numFmtId="44" fontId="19" fillId="0" borderId="0" xfId="1" applyFont="1" applyFill="1" applyAlignment="1">
      <alignment vertical="center"/>
    </xf>
    <xf numFmtId="44" fontId="19" fillId="0" borderId="0" xfId="1" applyFont="1" applyFill="1" applyAlignment="1">
      <alignment horizontal="center"/>
    </xf>
    <xf numFmtId="0" fontId="13" fillId="9" borderId="0" xfId="0" applyFont="1" applyFill="1"/>
    <xf numFmtId="0" fontId="0" fillId="9" borderId="0" xfId="0" applyFill="1"/>
    <xf numFmtId="44" fontId="0" fillId="9" borderId="0" xfId="1" applyFont="1" applyFill="1"/>
    <xf numFmtId="0" fontId="4" fillId="9" borderId="0" xfId="0" applyFont="1" applyFill="1"/>
    <xf numFmtId="44" fontId="19" fillId="9" borderId="0" xfId="1" applyFont="1" applyFill="1"/>
    <xf numFmtId="44" fontId="19" fillId="9" borderId="0" xfId="0" applyNumberFormat="1" applyFont="1" applyFill="1"/>
    <xf numFmtId="44" fontId="0" fillId="9" borderId="0" xfId="0" applyNumberFormat="1" applyFill="1"/>
    <xf numFmtId="165" fontId="0" fillId="0" borderId="0" xfId="0" applyNumberFormat="1"/>
    <xf numFmtId="44" fontId="19" fillId="0" borderId="0" xfId="0" applyNumberFormat="1" applyFont="1"/>
    <xf numFmtId="0" fontId="32" fillId="0" borderId="0" xfId="0" applyFont="1"/>
    <xf numFmtId="44" fontId="19" fillId="9" borderId="0" xfId="1" applyFont="1" applyFill="1" applyAlignment="1">
      <alignment horizontal="right"/>
    </xf>
    <xf numFmtId="0" fontId="16" fillId="9" borderId="0" xfId="0" applyFont="1" applyFill="1"/>
    <xf numFmtId="0" fontId="0" fillId="9" borderId="0" xfId="0" applyFill="1" applyAlignment="1">
      <alignment wrapText="1"/>
    </xf>
    <xf numFmtId="44" fontId="0" fillId="9" borderId="0" xfId="1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1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4">
    <cellStyle name="Comma 2" xfId="2" xr:uid="{00000000-0005-0000-0000-000000000000}"/>
    <cellStyle name="Currency" xfId="1" builtinId="4"/>
    <cellStyle name="Normal" xfId="0" builtinId="0"/>
    <cellStyle name="Percent 4" xfId="3" xr:uid="{00000000-0005-0000-0000-000003000000}"/>
  </cellStyles>
  <dxfs count="0"/>
  <tableStyles count="0" defaultTableStyle="TableStyleMedium2" defaultPivotStyle="PivotStyleLight16"/>
  <colors>
    <mruColors>
      <color rgb="FFFFFF99"/>
      <color rgb="FFFF4B4B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O378"/>
  <sheetViews>
    <sheetView zoomScaleNormal="100" workbookViewId="0">
      <selection activeCell="A8" sqref="A8:E8"/>
    </sheetView>
  </sheetViews>
  <sheetFormatPr defaultRowHeight="15" x14ac:dyDescent="0.25"/>
  <cols>
    <col min="1" max="1" width="19.5703125" customWidth="1"/>
    <col min="2" max="2" width="31.7109375" customWidth="1"/>
    <col min="3" max="3" width="19.42578125" customWidth="1"/>
    <col min="4" max="4" width="17.140625" customWidth="1"/>
    <col min="5" max="5" width="22.85546875" customWidth="1"/>
    <col min="6" max="6" width="10.5703125" customWidth="1"/>
    <col min="7" max="7" width="13.28515625" customWidth="1"/>
    <col min="8" max="8" width="10.85546875" bestFit="1" customWidth="1"/>
    <col min="9" max="9" width="17.28515625" customWidth="1"/>
    <col min="10" max="10" width="11.28515625" bestFit="1" customWidth="1"/>
    <col min="11" max="11" width="12.42578125" customWidth="1"/>
    <col min="12" max="12" width="10.85546875" bestFit="1" customWidth="1"/>
    <col min="13" max="13" width="11.140625" bestFit="1" customWidth="1"/>
    <col min="14" max="14" width="10.85546875" bestFit="1" customWidth="1"/>
    <col min="15" max="15" width="10.5703125" bestFit="1" customWidth="1"/>
  </cols>
  <sheetData>
    <row r="1" spans="1:15" ht="21" x14ac:dyDescent="0.35">
      <c r="A1" s="1" t="s">
        <v>121</v>
      </c>
      <c r="I1" s="2"/>
    </row>
    <row r="2" spans="1:15" ht="21" x14ac:dyDescent="0.35">
      <c r="A2" s="1"/>
      <c r="I2" s="2"/>
    </row>
    <row r="3" spans="1:15" x14ac:dyDescent="0.25">
      <c r="A3" s="4" t="s">
        <v>122</v>
      </c>
      <c r="J3" s="5"/>
    </row>
    <row r="4" spans="1:15" x14ac:dyDescent="0.25">
      <c r="A4" s="4" t="s">
        <v>2</v>
      </c>
      <c r="J4" s="5"/>
    </row>
    <row r="5" spans="1:15" x14ac:dyDescent="0.25">
      <c r="A5" s="4" t="s">
        <v>170</v>
      </c>
      <c r="J5" s="5"/>
    </row>
    <row r="6" spans="1:15" x14ac:dyDescent="0.25">
      <c r="A6" s="4" t="s">
        <v>3</v>
      </c>
      <c r="J6" s="5"/>
    </row>
    <row r="7" spans="1:15" x14ac:dyDescent="0.25">
      <c r="A7" s="101" t="s">
        <v>173</v>
      </c>
      <c r="J7" s="5"/>
    </row>
    <row r="8" spans="1:15" ht="32.25" customHeight="1" x14ac:dyDescent="0.25">
      <c r="A8" s="108"/>
      <c r="B8" s="108"/>
      <c r="C8" s="108"/>
      <c r="D8" s="108"/>
      <c r="E8" s="108"/>
    </row>
    <row r="9" spans="1:15" x14ac:dyDescent="0.25">
      <c r="A9" s="6" t="s">
        <v>5</v>
      </c>
      <c r="B9" s="7" t="s">
        <v>6</v>
      </c>
      <c r="C9" s="7" t="s">
        <v>7</v>
      </c>
      <c r="I9" s="8"/>
      <c r="K9" s="9"/>
      <c r="M9" s="9"/>
      <c r="O9" s="9"/>
    </row>
    <row r="10" spans="1:15" x14ac:dyDescent="0.25">
      <c r="A10" t="s">
        <v>123</v>
      </c>
      <c r="B10" s="8">
        <v>334</v>
      </c>
      <c r="C10" s="8">
        <v>645</v>
      </c>
      <c r="E10" s="81"/>
      <c r="I10" s="11"/>
      <c r="K10" s="11"/>
      <c r="M10" s="11"/>
      <c r="O10" s="11"/>
    </row>
    <row r="11" spans="1:15" ht="18.75" x14ac:dyDescent="0.3">
      <c r="B11" s="12"/>
      <c r="C11" s="12"/>
      <c r="F11" s="5"/>
      <c r="H11" s="8"/>
      <c r="I11" s="9"/>
      <c r="K11" s="13"/>
      <c r="M11" s="13"/>
      <c r="O11" s="13"/>
    </row>
    <row r="12" spans="1:15" ht="15.75" x14ac:dyDescent="0.25">
      <c r="A12" s="75" t="s">
        <v>9</v>
      </c>
      <c r="B12" s="20"/>
      <c r="C12" s="109" t="s">
        <v>10</v>
      </c>
      <c r="D12" s="109"/>
      <c r="E12" s="15"/>
      <c r="F12" s="76"/>
      <c r="H12" s="8"/>
      <c r="J12" s="9"/>
      <c r="L12" s="9"/>
      <c r="N12" s="9"/>
    </row>
    <row r="13" spans="1:15" x14ac:dyDescent="0.25">
      <c r="A13" s="16" t="s">
        <v>11</v>
      </c>
      <c r="B13" s="17"/>
      <c r="C13" s="18" t="s">
        <v>12</v>
      </c>
      <c r="D13" s="18" t="s">
        <v>13</v>
      </c>
      <c r="E13" s="16" t="s">
        <v>14</v>
      </c>
      <c r="H13" s="11"/>
      <c r="J13" s="11"/>
      <c r="L13" s="11"/>
      <c r="N13" s="11"/>
    </row>
    <row r="14" spans="1:15" x14ac:dyDescent="0.25">
      <c r="A14" s="19" t="s">
        <v>124</v>
      </c>
      <c r="B14" s="20"/>
      <c r="H14" s="29"/>
      <c r="J14" s="30"/>
      <c r="L14" s="11"/>
      <c r="N14" s="11"/>
    </row>
    <row r="15" spans="1:15" ht="15.75" x14ac:dyDescent="0.25">
      <c r="A15" s="25" t="s">
        <v>46</v>
      </c>
      <c r="B15" s="3" t="s">
        <v>169</v>
      </c>
      <c r="H15" s="8"/>
      <c r="J15" s="8"/>
      <c r="L15" s="30"/>
      <c r="N15" s="30"/>
    </row>
    <row r="16" spans="1:15" ht="30" x14ac:dyDescent="0.25">
      <c r="A16" s="26" t="s">
        <v>18</v>
      </c>
      <c r="B16" s="26" t="s">
        <v>125</v>
      </c>
      <c r="C16" s="5" t="s">
        <v>126</v>
      </c>
      <c r="D16" s="5" t="s">
        <v>126</v>
      </c>
      <c r="E16" s="27" t="s">
        <v>21</v>
      </c>
      <c r="H16" s="8"/>
      <c r="J16" s="9"/>
      <c r="L16" s="8"/>
      <c r="N16" s="8"/>
    </row>
    <row r="17" spans="1:14" x14ac:dyDescent="0.25">
      <c r="A17" s="3" t="s">
        <v>22</v>
      </c>
      <c r="H17" s="29"/>
      <c r="J17" s="29"/>
      <c r="L17" s="29"/>
      <c r="N17" s="29"/>
    </row>
    <row r="18" spans="1:14" x14ac:dyDescent="0.25">
      <c r="A18" s="92" t="s">
        <v>23</v>
      </c>
      <c r="B18" s="93" t="s">
        <v>47</v>
      </c>
      <c r="C18" s="94">
        <v>130</v>
      </c>
      <c r="D18" s="94">
        <v>130</v>
      </c>
      <c r="G18" s="8"/>
      <c r="H18" s="8"/>
      <c r="J18" s="13"/>
      <c r="L18" s="13"/>
      <c r="N18" s="13"/>
    </row>
    <row r="19" spans="1:14" x14ac:dyDescent="0.25">
      <c r="A19" s="21" t="s">
        <v>23</v>
      </c>
      <c r="B19" t="s">
        <v>48</v>
      </c>
      <c r="C19" s="8">
        <v>500</v>
      </c>
      <c r="D19" s="88">
        <v>0</v>
      </c>
      <c r="E19" s="14"/>
      <c r="G19" s="8"/>
      <c r="H19" s="8"/>
    </row>
    <row r="20" spans="1:14" x14ac:dyDescent="0.25">
      <c r="A20" s="21" t="s">
        <v>23</v>
      </c>
      <c r="B20" t="s">
        <v>49</v>
      </c>
      <c r="C20" s="8">
        <v>145</v>
      </c>
      <c r="D20" s="8">
        <v>145</v>
      </c>
      <c r="G20" s="8"/>
      <c r="H20" s="8"/>
    </row>
    <row r="21" spans="1:14" x14ac:dyDescent="0.25">
      <c r="A21" s="21" t="s">
        <v>23</v>
      </c>
      <c r="B21" t="s">
        <v>24</v>
      </c>
      <c r="C21" s="8">
        <v>78</v>
      </c>
      <c r="D21" s="88">
        <v>78</v>
      </c>
      <c r="G21" s="8"/>
      <c r="H21" s="8"/>
    </row>
    <row r="22" spans="1:14" x14ac:dyDescent="0.25">
      <c r="A22" s="21" t="s">
        <v>23</v>
      </c>
      <c r="B22" t="s">
        <v>50</v>
      </c>
      <c r="C22" s="11">
        <v>25</v>
      </c>
      <c r="D22" s="91">
        <v>25</v>
      </c>
      <c r="E22" s="42"/>
      <c r="G22" s="11"/>
      <c r="H22" s="11"/>
    </row>
    <row r="23" spans="1:14" x14ac:dyDescent="0.25">
      <c r="A23" s="28" t="s">
        <v>26</v>
      </c>
      <c r="B23" t="s">
        <v>27</v>
      </c>
      <c r="C23" s="89">
        <v>20</v>
      </c>
      <c r="D23" s="89">
        <v>20</v>
      </c>
      <c r="E23" s="31"/>
      <c r="G23" s="29"/>
      <c r="H23" s="29"/>
    </row>
    <row r="24" spans="1:14" x14ac:dyDescent="0.25">
      <c r="A24" s="28" t="s">
        <v>26</v>
      </c>
      <c r="B24" t="s">
        <v>28</v>
      </c>
      <c r="C24" s="88">
        <v>150</v>
      </c>
      <c r="D24" s="88">
        <v>150</v>
      </c>
      <c r="G24" s="8"/>
      <c r="H24" s="8"/>
    </row>
    <row r="25" spans="1:14" ht="29.25" customHeight="1" x14ac:dyDescent="0.25">
      <c r="A25" s="77" t="s">
        <v>26</v>
      </c>
      <c r="B25" s="5" t="s">
        <v>127</v>
      </c>
      <c r="C25" s="90">
        <v>88</v>
      </c>
      <c r="D25" s="90">
        <v>88</v>
      </c>
      <c r="E25" s="27" t="s">
        <v>128</v>
      </c>
      <c r="G25" s="8"/>
      <c r="H25" s="9"/>
    </row>
    <row r="26" spans="1:14" x14ac:dyDescent="0.25">
      <c r="A26" s="103" t="s">
        <v>26</v>
      </c>
      <c r="B26" s="104" t="s">
        <v>51</v>
      </c>
      <c r="C26" s="102">
        <v>572</v>
      </c>
      <c r="D26" s="102">
        <v>572</v>
      </c>
      <c r="G26" s="29"/>
      <c r="H26" s="29"/>
    </row>
    <row r="27" spans="1:14" x14ac:dyDescent="0.25">
      <c r="A27" s="3" t="s">
        <v>29</v>
      </c>
      <c r="B27" t="s">
        <v>52</v>
      </c>
      <c r="C27" s="8">
        <v>528</v>
      </c>
      <c r="D27" s="88">
        <v>264</v>
      </c>
      <c r="G27" s="13"/>
      <c r="H27" s="13"/>
    </row>
    <row r="28" spans="1:14" x14ac:dyDescent="0.25">
      <c r="A28" s="95" t="s">
        <v>31</v>
      </c>
      <c r="B28" s="93" t="s">
        <v>129</v>
      </c>
      <c r="C28" s="94">
        <v>5175</v>
      </c>
      <c r="D28" s="94">
        <v>0</v>
      </c>
      <c r="E28" s="3"/>
      <c r="G28" s="13"/>
      <c r="H28" s="13"/>
    </row>
    <row r="29" spans="1:14" x14ac:dyDescent="0.25">
      <c r="A29" s="95" t="s">
        <v>85</v>
      </c>
      <c r="B29" s="93" t="s">
        <v>129</v>
      </c>
      <c r="C29" s="94">
        <v>5275</v>
      </c>
      <c r="D29" s="94">
        <v>0</v>
      </c>
      <c r="G29" s="13"/>
      <c r="H29" s="13"/>
    </row>
    <row r="30" spans="1:14" x14ac:dyDescent="0.25">
      <c r="A30" s="95" t="s">
        <v>35</v>
      </c>
      <c r="B30" s="93" t="s">
        <v>130</v>
      </c>
      <c r="C30" s="94">
        <v>940</v>
      </c>
      <c r="D30" s="94">
        <v>0</v>
      </c>
    </row>
    <row r="31" spans="1:14" x14ac:dyDescent="0.25">
      <c r="A31" s="95" t="s">
        <v>37</v>
      </c>
      <c r="B31" s="93" t="s">
        <v>131</v>
      </c>
      <c r="C31" s="94">
        <v>770</v>
      </c>
      <c r="D31" s="94">
        <v>0</v>
      </c>
    </row>
    <row r="32" spans="1:14" x14ac:dyDescent="0.25">
      <c r="A32" s="95" t="s">
        <v>39</v>
      </c>
      <c r="B32" s="93" t="s">
        <v>132</v>
      </c>
      <c r="C32" s="94">
        <v>1300</v>
      </c>
      <c r="D32" s="94">
        <v>1300</v>
      </c>
    </row>
    <row r="33" spans="1:8" x14ac:dyDescent="0.25">
      <c r="A33" s="95" t="s">
        <v>41</v>
      </c>
      <c r="B33" s="93" t="s">
        <v>57</v>
      </c>
      <c r="C33" s="94">
        <v>1896</v>
      </c>
      <c r="D33" s="96">
        <v>1896</v>
      </c>
    </row>
    <row r="34" spans="1:8" x14ac:dyDescent="0.25">
      <c r="A34" s="79" t="s">
        <v>44</v>
      </c>
      <c r="B34" s="44" t="s">
        <v>133</v>
      </c>
      <c r="C34" s="8">
        <v>55</v>
      </c>
      <c r="D34" s="8">
        <v>0</v>
      </c>
      <c r="E34" s="33" t="s">
        <v>43</v>
      </c>
    </row>
    <row r="35" spans="1:8" x14ac:dyDescent="0.25">
      <c r="B35" s="35" t="s">
        <v>59</v>
      </c>
      <c r="C35" s="36">
        <f>SUM(C16:C34)</f>
        <v>17647</v>
      </c>
      <c r="D35" s="36">
        <f>SUM(D16:D34)</f>
        <v>4668</v>
      </c>
    </row>
    <row r="36" spans="1:8" ht="15.75" x14ac:dyDescent="0.25">
      <c r="A36" s="25" t="s">
        <v>60</v>
      </c>
      <c r="B36" s="3" t="s">
        <v>171</v>
      </c>
      <c r="C36" s="9"/>
      <c r="D36" s="9"/>
    </row>
    <row r="37" spans="1:8" ht="30" x14ac:dyDescent="0.25">
      <c r="A37" s="26" t="s">
        <v>18</v>
      </c>
      <c r="B37" s="26" t="s">
        <v>125</v>
      </c>
      <c r="C37" s="5" t="s">
        <v>126</v>
      </c>
      <c r="D37" s="5" t="s">
        <v>126</v>
      </c>
      <c r="E37" s="27" t="s">
        <v>21</v>
      </c>
    </row>
    <row r="38" spans="1:8" x14ac:dyDescent="0.25">
      <c r="A38" s="3" t="s">
        <v>22</v>
      </c>
    </row>
    <row r="39" spans="1:8" x14ac:dyDescent="0.25">
      <c r="A39" s="92" t="s">
        <v>23</v>
      </c>
      <c r="B39" s="93" t="s">
        <v>47</v>
      </c>
      <c r="C39" s="94">
        <v>130</v>
      </c>
      <c r="D39" s="94">
        <v>130</v>
      </c>
      <c r="F39" s="8"/>
      <c r="G39" s="9"/>
      <c r="H39" s="8"/>
    </row>
    <row r="40" spans="1:8" x14ac:dyDescent="0.25">
      <c r="A40" s="21" t="s">
        <v>23</v>
      </c>
      <c r="B40" t="s">
        <v>48</v>
      </c>
      <c r="C40" s="8">
        <v>500</v>
      </c>
      <c r="D40" s="88">
        <v>0</v>
      </c>
      <c r="E40" s="14"/>
      <c r="F40" s="8"/>
      <c r="G40" s="41"/>
      <c r="H40" s="8"/>
    </row>
    <row r="41" spans="1:8" x14ac:dyDescent="0.25">
      <c r="A41" s="21" t="s">
        <v>23</v>
      </c>
      <c r="B41" t="s">
        <v>49</v>
      </c>
      <c r="C41" s="8">
        <v>145</v>
      </c>
      <c r="D41" s="8">
        <v>145</v>
      </c>
      <c r="F41" s="8"/>
      <c r="G41" s="9"/>
      <c r="H41" s="8"/>
    </row>
    <row r="42" spans="1:8" x14ac:dyDescent="0.25">
      <c r="A42" s="21" t="s">
        <v>23</v>
      </c>
      <c r="B42" t="s">
        <v>24</v>
      </c>
      <c r="C42" s="8">
        <v>78</v>
      </c>
      <c r="D42" s="8">
        <v>78</v>
      </c>
      <c r="F42" s="9"/>
      <c r="G42" s="9"/>
      <c r="H42" s="9"/>
    </row>
    <row r="43" spans="1:8" x14ac:dyDescent="0.25">
      <c r="A43" s="21" t="s">
        <v>23</v>
      </c>
      <c r="B43" t="s">
        <v>50</v>
      </c>
      <c r="C43" s="11">
        <v>25</v>
      </c>
      <c r="D43" s="11">
        <v>25</v>
      </c>
      <c r="E43" s="42"/>
      <c r="F43" s="11"/>
      <c r="G43" s="11"/>
      <c r="H43" s="11"/>
    </row>
    <row r="44" spans="1:8" x14ac:dyDescent="0.25">
      <c r="A44" s="28" t="s">
        <v>26</v>
      </c>
      <c r="B44" t="s">
        <v>27</v>
      </c>
      <c r="C44" s="29">
        <v>20</v>
      </c>
      <c r="D44" s="29">
        <v>20</v>
      </c>
      <c r="E44" s="31"/>
      <c r="F44" s="30"/>
      <c r="G44" s="30"/>
      <c r="H44" s="30"/>
    </row>
    <row r="45" spans="1:8" x14ac:dyDescent="0.25">
      <c r="A45" s="28" t="s">
        <v>26</v>
      </c>
      <c r="B45" t="s">
        <v>28</v>
      </c>
      <c r="C45" s="88">
        <v>150</v>
      </c>
      <c r="D45" s="88">
        <v>150</v>
      </c>
      <c r="F45" s="8"/>
      <c r="G45" s="8"/>
      <c r="H45" s="8"/>
    </row>
    <row r="46" spans="1:8" ht="29.25" customHeight="1" x14ac:dyDescent="0.25">
      <c r="A46" s="77" t="s">
        <v>26</v>
      </c>
      <c r="B46" s="5" t="s">
        <v>127</v>
      </c>
      <c r="C46" s="90">
        <v>88</v>
      </c>
      <c r="D46" s="90">
        <v>88</v>
      </c>
      <c r="E46" s="27" t="s">
        <v>128</v>
      </c>
      <c r="F46" s="9"/>
      <c r="G46" s="9"/>
      <c r="H46" s="9"/>
    </row>
    <row r="47" spans="1:8" ht="17.25" customHeight="1" x14ac:dyDescent="0.25">
      <c r="A47" s="103" t="s">
        <v>26</v>
      </c>
      <c r="B47" s="104" t="s">
        <v>51</v>
      </c>
      <c r="C47" s="102">
        <v>572</v>
      </c>
      <c r="D47" s="102">
        <v>572</v>
      </c>
      <c r="F47" s="29"/>
      <c r="G47" s="29"/>
      <c r="H47" s="29"/>
    </row>
    <row r="48" spans="1:8" x14ac:dyDescent="0.25">
      <c r="A48" s="3" t="s">
        <v>29</v>
      </c>
      <c r="B48" t="s">
        <v>52</v>
      </c>
      <c r="C48" s="8">
        <v>528</v>
      </c>
      <c r="D48" s="88">
        <v>264</v>
      </c>
      <c r="G48" s="13"/>
      <c r="H48" s="13"/>
    </row>
    <row r="49" spans="1:8" x14ac:dyDescent="0.25">
      <c r="A49" s="95" t="s">
        <v>31</v>
      </c>
      <c r="B49" s="93" t="s">
        <v>129</v>
      </c>
      <c r="C49" s="94">
        <v>5175</v>
      </c>
      <c r="D49" s="94">
        <v>0</v>
      </c>
      <c r="E49" s="3"/>
      <c r="F49" s="13"/>
      <c r="G49" s="13"/>
      <c r="H49" s="13"/>
    </row>
    <row r="50" spans="1:8" x14ac:dyDescent="0.25">
      <c r="A50" s="95" t="s">
        <v>85</v>
      </c>
      <c r="B50" s="93" t="s">
        <v>129</v>
      </c>
      <c r="C50" s="94">
        <v>5275</v>
      </c>
      <c r="D50" s="94">
        <v>0</v>
      </c>
      <c r="G50" s="13"/>
      <c r="H50" s="13"/>
    </row>
    <row r="51" spans="1:8" x14ac:dyDescent="0.25">
      <c r="A51" s="95" t="s">
        <v>35</v>
      </c>
      <c r="B51" s="93" t="s">
        <v>130</v>
      </c>
      <c r="C51" s="94">
        <v>940</v>
      </c>
      <c r="D51" s="94">
        <v>0</v>
      </c>
    </row>
    <row r="52" spans="1:8" x14ac:dyDescent="0.25">
      <c r="A52" s="95" t="s">
        <v>37</v>
      </c>
      <c r="B52" s="93" t="s">
        <v>131</v>
      </c>
      <c r="C52" s="94">
        <v>770</v>
      </c>
      <c r="D52" s="94">
        <v>0</v>
      </c>
    </row>
    <row r="53" spans="1:8" x14ac:dyDescent="0.25">
      <c r="A53" s="95" t="s">
        <v>39</v>
      </c>
      <c r="B53" s="93" t="s">
        <v>132</v>
      </c>
      <c r="C53" s="94">
        <v>1300</v>
      </c>
      <c r="D53" s="94">
        <v>1300</v>
      </c>
    </row>
    <row r="54" spans="1:8" x14ac:dyDescent="0.25">
      <c r="A54" s="95" t="s">
        <v>41</v>
      </c>
      <c r="B54" s="93" t="s">
        <v>57</v>
      </c>
      <c r="C54" s="94">
        <v>1896</v>
      </c>
      <c r="D54" s="96">
        <v>1896</v>
      </c>
    </row>
    <row r="55" spans="1:8" x14ac:dyDescent="0.25">
      <c r="A55" s="79" t="s">
        <v>44</v>
      </c>
      <c r="B55" s="44" t="s">
        <v>133</v>
      </c>
      <c r="C55" s="8">
        <v>55</v>
      </c>
      <c r="D55" s="8">
        <v>0</v>
      </c>
      <c r="E55" s="33" t="s">
        <v>43</v>
      </c>
    </row>
    <row r="56" spans="1:8" x14ac:dyDescent="0.25">
      <c r="B56" s="35" t="s">
        <v>61</v>
      </c>
      <c r="C56" s="36">
        <f>SUM(C37:C55)</f>
        <v>17647</v>
      </c>
      <c r="D56" s="36">
        <f>SUM(D37:D55)</f>
        <v>4668</v>
      </c>
    </row>
    <row r="57" spans="1:8" x14ac:dyDescent="0.25">
      <c r="B57" s="35"/>
      <c r="C57" s="36"/>
      <c r="D57" s="36"/>
    </row>
    <row r="58" spans="1:8" ht="31.5" x14ac:dyDescent="0.25">
      <c r="A58" s="17"/>
      <c r="B58" s="38" t="s">
        <v>134</v>
      </c>
      <c r="C58" s="80">
        <f>C35+C56</f>
        <v>35294</v>
      </c>
      <c r="D58" s="80">
        <f>D35+D56</f>
        <v>9336</v>
      </c>
      <c r="E58" s="40"/>
    </row>
    <row r="59" spans="1:8" ht="15.75" x14ac:dyDescent="0.25">
      <c r="A59" s="14"/>
      <c r="C59" s="109" t="s">
        <v>10</v>
      </c>
      <c r="D59" s="109"/>
    </row>
    <row r="60" spans="1:8" x14ac:dyDescent="0.25">
      <c r="A60" s="16" t="s">
        <v>11</v>
      </c>
      <c r="B60" s="17"/>
      <c r="C60" s="18" t="s">
        <v>12</v>
      </c>
      <c r="D60" s="18" t="s">
        <v>13</v>
      </c>
      <c r="E60" s="16" t="s">
        <v>14</v>
      </c>
    </row>
    <row r="61" spans="1:8" x14ac:dyDescent="0.25">
      <c r="A61" s="19" t="s">
        <v>178</v>
      </c>
      <c r="B61" s="20"/>
    </row>
    <row r="62" spans="1:8" ht="15.75" x14ac:dyDescent="0.25">
      <c r="A62" s="22" t="s">
        <v>189</v>
      </c>
      <c r="B62" s="23"/>
      <c r="C62" s="23"/>
      <c r="D62" s="23"/>
    </row>
    <row r="63" spans="1:8" ht="15.75" x14ac:dyDescent="0.25">
      <c r="A63" s="25" t="s">
        <v>17</v>
      </c>
      <c r="B63" s="3" t="s">
        <v>188</v>
      </c>
      <c r="C63" s="8"/>
      <c r="D63" s="8"/>
    </row>
    <row r="64" spans="1:8" ht="30" x14ac:dyDescent="0.25">
      <c r="A64" s="3" t="s">
        <v>18</v>
      </c>
      <c r="B64" s="5" t="s">
        <v>136</v>
      </c>
      <c r="C64" s="5" t="s">
        <v>126</v>
      </c>
      <c r="D64" s="5" t="s">
        <v>126</v>
      </c>
      <c r="E64" s="27" t="s">
        <v>21</v>
      </c>
    </row>
    <row r="65" spans="1:5" x14ac:dyDescent="0.25">
      <c r="A65" s="3" t="s">
        <v>22</v>
      </c>
      <c r="C65" s="8"/>
      <c r="D65" s="9"/>
    </row>
    <row r="66" spans="1:5" x14ac:dyDescent="0.25">
      <c r="A66" s="21" t="s">
        <v>23</v>
      </c>
      <c r="B66" t="s">
        <v>24</v>
      </c>
      <c r="C66" s="8">
        <v>39</v>
      </c>
      <c r="D66" s="8">
        <v>39</v>
      </c>
    </row>
    <row r="67" spans="1:5" x14ac:dyDescent="0.25">
      <c r="A67" s="28" t="s">
        <v>26</v>
      </c>
      <c r="B67" t="s">
        <v>27</v>
      </c>
      <c r="C67" s="89">
        <v>20</v>
      </c>
      <c r="D67" s="89">
        <v>20</v>
      </c>
      <c r="E67" s="31"/>
    </row>
    <row r="68" spans="1:5" x14ac:dyDescent="0.25">
      <c r="A68" s="28" t="s">
        <v>26</v>
      </c>
      <c r="B68" t="s">
        <v>28</v>
      </c>
      <c r="C68" s="88">
        <v>150</v>
      </c>
      <c r="D68" s="88">
        <v>150</v>
      </c>
    </row>
    <row r="69" spans="1:5" x14ac:dyDescent="0.25">
      <c r="A69" s="28" t="s">
        <v>26</v>
      </c>
      <c r="B69" s="2" t="s">
        <v>180</v>
      </c>
      <c r="C69" s="89">
        <v>572</v>
      </c>
      <c r="D69" s="89">
        <v>572</v>
      </c>
    </row>
    <row r="70" spans="1:5" x14ac:dyDescent="0.25">
      <c r="A70" s="3" t="s">
        <v>29</v>
      </c>
      <c r="B70" t="s">
        <v>30</v>
      </c>
      <c r="C70" s="88">
        <v>100</v>
      </c>
      <c r="D70" s="88">
        <v>50</v>
      </c>
    </row>
    <row r="71" spans="1:5" x14ac:dyDescent="0.25">
      <c r="A71" s="3" t="s">
        <v>31</v>
      </c>
      <c r="B71" t="s">
        <v>181</v>
      </c>
      <c r="C71" s="88">
        <v>2070</v>
      </c>
      <c r="D71" s="88">
        <v>0</v>
      </c>
      <c r="E71" s="3"/>
    </row>
    <row r="72" spans="1:5" x14ac:dyDescent="0.25">
      <c r="A72" s="3" t="s">
        <v>33</v>
      </c>
      <c r="B72" t="s">
        <v>182</v>
      </c>
      <c r="C72" s="100">
        <v>2110</v>
      </c>
      <c r="D72" s="88">
        <v>0</v>
      </c>
    </row>
    <row r="73" spans="1:5" x14ac:dyDescent="0.25">
      <c r="A73" s="3" t="s">
        <v>35</v>
      </c>
      <c r="B73" t="s">
        <v>183</v>
      </c>
      <c r="C73" s="100">
        <v>376</v>
      </c>
      <c r="D73" s="88">
        <v>0</v>
      </c>
    </row>
    <row r="74" spans="1:5" x14ac:dyDescent="0.25">
      <c r="A74" s="3" t="s">
        <v>37</v>
      </c>
      <c r="B74" t="s">
        <v>184</v>
      </c>
      <c r="C74" s="100">
        <v>308</v>
      </c>
      <c r="D74" s="88">
        <v>0</v>
      </c>
    </row>
    <row r="75" spans="1:5" x14ac:dyDescent="0.25">
      <c r="A75" s="3" t="s">
        <v>39</v>
      </c>
      <c r="B75" t="s">
        <v>185</v>
      </c>
      <c r="C75" s="100">
        <v>520</v>
      </c>
      <c r="D75" s="100">
        <v>520</v>
      </c>
    </row>
    <row r="76" spans="1:5" x14ac:dyDescent="0.25">
      <c r="A76" s="32" t="s">
        <v>41</v>
      </c>
      <c r="B76" s="34" t="s">
        <v>42</v>
      </c>
      <c r="C76" s="8">
        <v>0</v>
      </c>
      <c r="D76" s="88">
        <v>0</v>
      </c>
      <c r="E76" s="33" t="s">
        <v>43</v>
      </c>
    </row>
    <row r="77" spans="1:5" x14ac:dyDescent="0.25">
      <c r="A77" s="32" t="s">
        <v>44</v>
      </c>
      <c r="B77" s="34" t="s">
        <v>42</v>
      </c>
      <c r="C77" s="8">
        <v>0</v>
      </c>
      <c r="D77" s="8">
        <v>0</v>
      </c>
      <c r="E77" s="33" t="s">
        <v>43</v>
      </c>
    </row>
    <row r="78" spans="1:5" x14ac:dyDescent="0.25">
      <c r="B78" s="35" t="s">
        <v>45</v>
      </c>
      <c r="C78" s="36">
        <f>SUM(C65:C77)</f>
        <v>6265</v>
      </c>
      <c r="D78" s="10">
        <f>SUM(D64:D76)</f>
        <v>1351</v>
      </c>
    </row>
    <row r="79" spans="1:5" x14ac:dyDescent="0.25">
      <c r="C79" s="13"/>
    </row>
    <row r="80" spans="1:5" ht="33.75" x14ac:dyDescent="0.4">
      <c r="A80" s="37"/>
      <c r="B80" s="38" t="s">
        <v>186</v>
      </c>
      <c r="C80" s="39">
        <f>C57+C78</f>
        <v>6265</v>
      </c>
      <c r="D80" s="39">
        <f>D57+D78</f>
        <v>1351</v>
      </c>
      <c r="E80" s="40"/>
    </row>
    <row r="81" spans="1:8" x14ac:dyDescent="0.25">
      <c r="A81" s="106"/>
      <c r="B81" s="106"/>
      <c r="C81" s="107"/>
      <c r="D81" s="107"/>
      <c r="E81" s="106"/>
    </row>
    <row r="82" spans="1:8" x14ac:dyDescent="0.25">
      <c r="A82" s="16" t="s">
        <v>11</v>
      </c>
      <c r="B82" s="16"/>
      <c r="C82" s="18" t="s">
        <v>12</v>
      </c>
      <c r="D82" s="18" t="s">
        <v>13</v>
      </c>
      <c r="E82" s="16" t="s">
        <v>14</v>
      </c>
    </row>
    <row r="83" spans="1:8" x14ac:dyDescent="0.25">
      <c r="A83" s="19" t="s">
        <v>135</v>
      </c>
      <c r="B83" s="20"/>
    </row>
    <row r="84" spans="1:8" ht="15.75" x14ac:dyDescent="0.25">
      <c r="A84" s="25" t="s">
        <v>46</v>
      </c>
      <c r="B84" s="3" t="s">
        <v>172</v>
      </c>
    </row>
    <row r="85" spans="1:8" ht="30" x14ac:dyDescent="0.25">
      <c r="A85" s="26" t="s">
        <v>18</v>
      </c>
      <c r="B85" s="26" t="s">
        <v>136</v>
      </c>
      <c r="C85" s="5" t="s">
        <v>126</v>
      </c>
      <c r="D85" s="5" t="s">
        <v>126</v>
      </c>
      <c r="E85" s="27" t="s">
        <v>21</v>
      </c>
      <c r="F85" s="8"/>
      <c r="H85" s="8"/>
    </row>
    <row r="86" spans="1:8" x14ac:dyDescent="0.25">
      <c r="A86" s="3" t="s">
        <v>22</v>
      </c>
      <c r="C86">
        <v>5010</v>
      </c>
    </row>
    <row r="87" spans="1:8" x14ac:dyDescent="0.25">
      <c r="A87" s="92" t="s">
        <v>23</v>
      </c>
      <c r="B87" s="93" t="s">
        <v>47</v>
      </c>
      <c r="C87" s="94">
        <v>130</v>
      </c>
      <c r="D87" s="94">
        <v>130</v>
      </c>
      <c r="F87" s="8"/>
      <c r="G87" s="8"/>
      <c r="H87" s="8"/>
    </row>
    <row r="88" spans="1:8" x14ac:dyDescent="0.25">
      <c r="A88" s="21" t="s">
        <v>23</v>
      </c>
      <c r="B88" t="s">
        <v>48</v>
      </c>
      <c r="C88" s="8">
        <v>500</v>
      </c>
      <c r="D88" s="88">
        <v>0</v>
      </c>
      <c r="E88" s="14"/>
      <c r="F88" s="8"/>
      <c r="G88" s="8"/>
      <c r="H88" s="8"/>
    </row>
    <row r="89" spans="1:8" x14ac:dyDescent="0.25">
      <c r="A89" s="21" t="s">
        <v>23</v>
      </c>
      <c r="B89" t="s">
        <v>49</v>
      </c>
      <c r="C89" s="8">
        <v>145</v>
      </c>
      <c r="D89" s="8">
        <v>145</v>
      </c>
      <c r="F89" s="8"/>
      <c r="G89" s="8"/>
      <c r="H89" s="8"/>
    </row>
    <row r="90" spans="1:8" x14ac:dyDescent="0.25">
      <c r="A90" s="21" t="s">
        <v>23</v>
      </c>
      <c r="B90" t="s">
        <v>24</v>
      </c>
      <c r="C90" s="8">
        <v>78</v>
      </c>
      <c r="D90" s="8">
        <v>78</v>
      </c>
      <c r="F90" s="9"/>
      <c r="G90" s="9"/>
      <c r="H90" s="9"/>
    </row>
    <row r="91" spans="1:8" x14ac:dyDescent="0.25">
      <c r="A91" s="21" t="s">
        <v>23</v>
      </c>
      <c r="B91" t="s">
        <v>50</v>
      </c>
      <c r="C91" s="11">
        <v>25</v>
      </c>
      <c r="D91" s="11">
        <v>25</v>
      </c>
      <c r="E91" s="42"/>
      <c r="F91" s="11"/>
      <c r="G91" s="11"/>
      <c r="H91" s="11"/>
    </row>
    <row r="92" spans="1:8" ht="17.25" customHeight="1" x14ac:dyDescent="0.25">
      <c r="A92" s="21" t="s">
        <v>23</v>
      </c>
      <c r="B92" t="s">
        <v>65</v>
      </c>
      <c r="C92" s="11">
        <v>0</v>
      </c>
      <c r="D92" s="11">
        <v>0</v>
      </c>
      <c r="E92" s="45"/>
      <c r="F92" s="11"/>
      <c r="G92" s="11"/>
      <c r="H92" s="11"/>
    </row>
    <row r="93" spans="1:8" x14ac:dyDescent="0.25">
      <c r="A93" s="28" t="s">
        <v>26</v>
      </c>
      <c r="B93" t="s">
        <v>27</v>
      </c>
      <c r="C93" s="29">
        <v>20</v>
      </c>
      <c r="D93" s="29">
        <v>20</v>
      </c>
      <c r="E93" s="31"/>
      <c r="F93" s="30"/>
      <c r="G93" s="30"/>
      <c r="H93" s="30"/>
    </row>
    <row r="94" spans="1:8" x14ac:dyDescent="0.25">
      <c r="A94" s="28" t="s">
        <v>26</v>
      </c>
      <c r="B94" t="s">
        <v>28</v>
      </c>
      <c r="C94" s="88">
        <v>150</v>
      </c>
      <c r="D94" s="88">
        <v>150</v>
      </c>
      <c r="F94" s="8"/>
      <c r="G94" s="8"/>
      <c r="H94" s="8"/>
    </row>
    <row r="95" spans="1:8" x14ac:dyDescent="0.25">
      <c r="A95" s="103" t="s">
        <v>26</v>
      </c>
      <c r="B95" s="104" t="s">
        <v>51</v>
      </c>
      <c r="C95" s="102">
        <v>572</v>
      </c>
      <c r="D95" s="102">
        <v>572</v>
      </c>
      <c r="F95" s="29"/>
      <c r="G95" s="29"/>
      <c r="H95" s="29"/>
    </row>
    <row r="96" spans="1:8" x14ac:dyDescent="0.25">
      <c r="A96" s="3" t="s">
        <v>29</v>
      </c>
      <c r="B96" t="s">
        <v>52</v>
      </c>
      <c r="C96" s="88">
        <v>528</v>
      </c>
      <c r="D96" s="88">
        <v>264</v>
      </c>
      <c r="G96" s="13"/>
      <c r="H96" s="13"/>
    </row>
    <row r="97" spans="1:8" x14ac:dyDescent="0.25">
      <c r="A97" s="95" t="s">
        <v>31</v>
      </c>
      <c r="B97" s="93" t="s">
        <v>53</v>
      </c>
      <c r="C97" s="97">
        <v>4644</v>
      </c>
      <c r="D97" s="94">
        <v>0</v>
      </c>
      <c r="E97" s="3"/>
      <c r="G97" s="13"/>
      <c r="H97" s="13"/>
    </row>
    <row r="98" spans="1:8" x14ac:dyDescent="0.25">
      <c r="A98" s="95" t="s">
        <v>85</v>
      </c>
      <c r="B98" s="93" t="s">
        <v>53</v>
      </c>
      <c r="C98" s="98">
        <v>4748</v>
      </c>
      <c r="D98" s="94">
        <v>0</v>
      </c>
      <c r="G98" s="13"/>
      <c r="H98" s="13"/>
    </row>
    <row r="99" spans="1:8" x14ac:dyDescent="0.25">
      <c r="A99" s="95" t="s">
        <v>35</v>
      </c>
      <c r="B99" s="93" t="s">
        <v>54</v>
      </c>
      <c r="C99" s="97">
        <v>846</v>
      </c>
      <c r="D99" s="94">
        <v>0</v>
      </c>
    </row>
    <row r="100" spans="1:8" x14ac:dyDescent="0.25">
      <c r="A100" s="95" t="s">
        <v>37</v>
      </c>
      <c r="B100" s="93" t="s">
        <v>55</v>
      </c>
      <c r="C100" s="98">
        <v>693</v>
      </c>
      <c r="D100" s="94">
        <v>0</v>
      </c>
    </row>
    <row r="101" spans="1:8" x14ac:dyDescent="0.25">
      <c r="A101" s="95" t="s">
        <v>39</v>
      </c>
      <c r="B101" s="93" t="s">
        <v>56</v>
      </c>
      <c r="C101" s="98">
        <v>1170</v>
      </c>
      <c r="D101" s="94">
        <v>1170</v>
      </c>
    </row>
    <row r="102" spans="1:8" x14ac:dyDescent="0.25">
      <c r="A102" s="95" t="s">
        <v>41</v>
      </c>
      <c r="B102" s="93" t="s">
        <v>57</v>
      </c>
      <c r="C102" s="94">
        <v>1896</v>
      </c>
      <c r="D102" s="94">
        <v>1896</v>
      </c>
    </row>
    <row r="103" spans="1:8" x14ac:dyDescent="0.25">
      <c r="A103" s="3" t="s">
        <v>44</v>
      </c>
      <c r="B103" t="s">
        <v>58</v>
      </c>
      <c r="C103" s="8">
        <v>66</v>
      </c>
      <c r="D103" s="8">
        <v>0</v>
      </c>
      <c r="E103" s="33" t="s">
        <v>43</v>
      </c>
    </row>
    <row r="104" spans="1:8" x14ac:dyDescent="0.25">
      <c r="B104" s="35" t="s">
        <v>59</v>
      </c>
      <c r="C104" s="36">
        <f>SUM(C85:C103)</f>
        <v>21221</v>
      </c>
      <c r="D104" s="36">
        <f>SUM(D85:D103)</f>
        <v>4450</v>
      </c>
    </row>
    <row r="105" spans="1:8" ht="15.75" x14ac:dyDescent="0.25">
      <c r="A105" s="25" t="s">
        <v>60</v>
      </c>
      <c r="B105" s="3" t="s">
        <v>171</v>
      </c>
      <c r="C105" s="9"/>
      <c r="D105" s="9"/>
    </row>
    <row r="106" spans="1:8" ht="30" x14ac:dyDescent="0.25">
      <c r="A106" s="26" t="s">
        <v>18</v>
      </c>
      <c r="B106" s="26" t="s">
        <v>136</v>
      </c>
      <c r="C106" s="5" t="s">
        <v>126</v>
      </c>
      <c r="D106" s="5" t="s">
        <v>126</v>
      </c>
      <c r="E106" s="27" t="s">
        <v>21</v>
      </c>
    </row>
    <row r="107" spans="1:8" x14ac:dyDescent="0.25">
      <c r="A107" s="3" t="s">
        <v>22</v>
      </c>
      <c r="C107">
        <v>5010</v>
      </c>
    </row>
    <row r="108" spans="1:8" x14ac:dyDescent="0.25">
      <c r="A108" s="92" t="s">
        <v>23</v>
      </c>
      <c r="B108" s="93" t="s">
        <v>47</v>
      </c>
      <c r="C108" s="94">
        <v>130</v>
      </c>
      <c r="D108" s="94">
        <v>130</v>
      </c>
      <c r="G108" s="8"/>
      <c r="H108" s="9"/>
    </row>
    <row r="109" spans="1:8" x14ac:dyDescent="0.25">
      <c r="A109" s="21" t="s">
        <v>23</v>
      </c>
      <c r="B109" t="s">
        <v>48</v>
      </c>
      <c r="C109" s="8">
        <v>500</v>
      </c>
      <c r="D109" s="88">
        <v>0</v>
      </c>
      <c r="E109" s="14"/>
      <c r="G109" s="8"/>
      <c r="H109" s="8"/>
    </row>
    <row r="110" spans="1:8" x14ac:dyDescent="0.25">
      <c r="A110" s="21" t="s">
        <v>23</v>
      </c>
      <c r="B110" t="s">
        <v>49</v>
      </c>
      <c r="C110" s="8">
        <v>145</v>
      </c>
      <c r="D110" s="8">
        <v>145</v>
      </c>
      <c r="G110" s="8"/>
      <c r="H110" s="9"/>
    </row>
    <row r="111" spans="1:8" x14ac:dyDescent="0.25">
      <c r="A111" s="21" t="s">
        <v>23</v>
      </c>
      <c r="B111" t="s">
        <v>24</v>
      </c>
      <c r="C111" s="8">
        <v>78</v>
      </c>
      <c r="D111" s="8">
        <v>78</v>
      </c>
      <c r="G111" s="9"/>
      <c r="H111" s="9"/>
    </row>
    <row r="112" spans="1:8" x14ac:dyDescent="0.25">
      <c r="A112" s="21" t="s">
        <v>23</v>
      </c>
      <c r="B112" t="s">
        <v>50</v>
      </c>
      <c r="C112" s="11">
        <v>25</v>
      </c>
      <c r="D112" s="11">
        <v>25</v>
      </c>
      <c r="E112" s="42"/>
      <c r="G112" s="11"/>
      <c r="H112" s="11"/>
    </row>
    <row r="113" spans="1:8" ht="21" customHeight="1" x14ac:dyDescent="0.25">
      <c r="A113" s="21" t="s">
        <v>23</v>
      </c>
      <c r="B113" t="s">
        <v>65</v>
      </c>
      <c r="C113" s="11">
        <v>0</v>
      </c>
      <c r="D113" s="11">
        <v>0</v>
      </c>
      <c r="E113" s="45"/>
      <c r="G113" s="11"/>
      <c r="H113" s="11"/>
    </row>
    <row r="114" spans="1:8" x14ac:dyDescent="0.25">
      <c r="A114" s="28" t="s">
        <v>26</v>
      </c>
      <c r="B114" t="s">
        <v>27</v>
      </c>
      <c r="C114" s="89">
        <v>20</v>
      </c>
      <c r="D114" s="89">
        <v>20</v>
      </c>
      <c r="E114" s="31"/>
      <c r="G114" s="30"/>
      <c r="H114" s="30"/>
    </row>
    <row r="115" spans="1:8" x14ac:dyDescent="0.25">
      <c r="A115" s="28" t="s">
        <v>26</v>
      </c>
      <c r="B115" t="s">
        <v>28</v>
      </c>
      <c r="C115" s="88">
        <v>150</v>
      </c>
      <c r="D115" s="88">
        <v>150</v>
      </c>
      <c r="G115" s="8"/>
      <c r="H115" s="8"/>
    </row>
    <row r="116" spans="1:8" x14ac:dyDescent="0.25">
      <c r="A116" s="103" t="s">
        <v>26</v>
      </c>
      <c r="B116" s="104" t="s">
        <v>51</v>
      </c>
      <c r="C116" s="102">
        <v>572</v>
      </c>
      <c r="D116" s="102">
        <v>572</v>
      </c>
      <c r="G116" s="29"/>
      <c r="H116" s="29"/>
    </row>
    <row r="117" spans="1:8" x14ac:dyDescent="0.25">
      <c r="A117" s="3" t="s">
        <v>29</v>
      </c>
      <c r="B117" t="s">
        <v>52</v>
      </c>
      <c r="C117" s="88">
        <v>528</v>
      </c>
      <c r="D117" s="88">
        <v>264</v>
      </c>
      <c r="G117" s="13"/>
      <c r="H117" s="13"/>
    </row>
    <row r="118" spans="1:8" x14ac:dyDescent="0.25">
      <c r="A118" s="95" t="s">
        <v>31</v>
      </c>
      <c r="B118" s="93" t="s">
        <v>53</v>
      </c>
      <c r="C118" s="97">
        <v>4644</v>
      </c>
      <c r="D118" s="94">
        <v>0</v>
      </c>
      <c r="E118" s="3"/>
      <c r="G118" s="13"/>
      <c r="H118" s="13"/>
    </row>
    <row r="119" spans="1:8" x14ac:dyDescent="0.25">
      <c r="A119" s="95" t="s">
        <v>85</v>
      </c>
      <c r="B119" s="93" t="s">
        <v>53</v>
      </c>
      <c r="C119" s="98">
        <v>4748</v>
      </c>
      <c r="D119" s="94">
        <v>0</v>
      </c>
      <c r="G119" s="13"/>
      <c r="H119" s="13"/>
    </row>
    <row r="120" spans="1:8" x14ac:dyDescent="0.25">
      <c r="A120" s="95" t="s">
        <v>35</v>
      </c>
      <c r="B120" s="93" t="s">
        <v>54</v>
      </c>
      <c r="C120" s="97">
        <v>846</v>
      </c>
      <c r="D120" s="94">
        <v>0</v>
      </c>
    </row>
    <row r="121" spans="1:8" x14ac:dyDescent="0.25">
      <c r="A121" s="95" t="s">
        <v>37</v>
      </c>
      <c r="B121" s="93" t="s">
        <v>55</v>
      </c>
      <c r="C121" s="98">
        <v>693</v>
      </c>
      <c r="D121" s="94">
        <v>0</v>
      </c>
    </row>
    <row r="122" spans="1:8" x14ac:dyDescent="0.25">
      <c r="A122" s="95" t="s">
        <v>39</v>
      </c>
      <c r="B122" s="93" t="s">
        <v>56</v>
      </c>
      <c r="C122" s="98">
        <v>1170</v>
      </c>
      <c r="D122" s="94">
        <v>1170</v>
      </c>
    </row>
    <row r="123" spans="1:8" x14ac:dyDescent="0.25">
      <c r="A123" s="95" t="s">
        <v>41</v>
      </c>
      <c r="B123" s="93" t="s">
        <v>57</v>
      </c>
      <c r="C123" s="94">
        <v>1896</v>
      </c>
      <c r="D123" s="94">
        <v>1896</v>
      </c>
    </row>
    <row r="124" spans="1:8" x14ac:dyDescent="0.25">
      <c r="A124" s="3" t="s">
        <v>44</v>
      </c>
      <c r="B124" t="s">
        <v>58</v>
      </c>
      <c r="C124" s="8">
        <v>66</v>
      </c>
      <c r="D124" s="8">
        <v>0</v>
      </c>
      <c r="E124" s="33" t="s">
        <v>43</v>
      </c>
    </row>
    <row r="125" spans="1:8" x14ac:dyDescent="0.25">
      <c r="B125" s="35" t="s">
        <v>61</v>
      </c>
      <c r="C125" s="36">
        <f>SUM(C106:C124)</f>
        <v>21221</v>
      </c>
      <c r="D125" s="36">
        <f>SUM(D106:D124)</f>
        <v>4450</v>
      </c>
    </row>
    <row r="127" spans="1:8" ht="33.75" x14ac:dyDescent="0.4">
      <c r="A127" s="17"/>
      <c r="B127" s="38" t="s">
        <v>137</v>
      </c>
      <c r="C127" s="39">
        <f>C104+C125</f>
        <v>42442</v>
      </c>
      <c r="D127" s="39">
        <f>D104+D125</f>
        <v>8900</v>
      </c>
      <c r="E127" s="40"/>
    </row>
    <row r="128" spans="1:8" x14ac:dyDescent="0.25">
      <c r="C128" s="8"/>
      <c r="D128" s="8"/>
    </row>
    <row r="137" spans="8:8" x14ac:dyDescent="0.25">
      <c r="H137" s="30"/>
    </row>
    <row r="138" spans="8:8" x14ac:dyDescent="0.25">
      <c r="H138" s="8"/>
    </row>
    <row r="139" spans="8:8" x14ac:dyDescent="0.25">
      <c r="H139" s="30"/>
    </row>
    <row r="140" spans="8:8" x14ac:dyDescent="0.25">
      <c r="H140" s="13"/>
    </row>
    <row r="153" spans="6:8" x14ac:dyDescent="0.25">
      <c r="F153" s="43"/>
      <c r="G153" s="43"/>
    </row>
    <row r="159" spans="6:8" x14ac:dyDescent="0.25">
      <c r="F159" s="8"/>
      <c r="G159" s="8"/>
      <c r="H159" s="9"/>
    </row>
    <row r="160" spans="6:8" x14ac:dyDescent="0.25">
      <c r="F160" s="8"/>
      <c r="G160" s="8"/>
      <c r="H160" s="8"/>
    </row>
    <row r="161" spans="6:8" x14ac:dyDescent="0.25">
      <c r="F161" s="8"/>
      <c r="G161" s="8"/>
      <c r="H161" s="9"/>
    </row>
    <row r="162" spans="6:8" x14ac:dyDescent="0.25">
      <c r="F162" s="8"/>
      <c r="G162" s="8"/>
      <c r="H162" s="9"/>
    </row>
    <row r="163" spans="6:8" x14ac:dyDescent="0.25">
      <c r="F163" s="11"/>
      <c r="G163" s="11"/>
      <c r="H163" s="11"/>
    </row>
    <row r="164" spans="6:8" x14ac:dyDescent="0.25">
      <c r="F164" s="11"/>
      <c r="G164" s="11"/>
      <c r="H164" s="11"/>
    </row>
    <row r="165" spans="6:8" x14ac:dyDescent="0.25">
      <c r="F165" s="29"/>
      <c r="G165" s="29"/>
      <c r="H165" s="30"/>
    </row>
    <row r="166" spans="6:8" x14ac:dyDescent="0.25">
      <c r="F166" s="8"/>
      <c r="G166" s="8"/>
      <c r="H166" s="8"/>
    </row>
    <row r="167" spans="6:8" x14ac:dyDescent="0.25">
      <c r="F167" s="29"/>
      <c r="G167" s="29"/>
      <c r="H167" s="30"/>
    </row>
    <row r="168" spans="6:8" x14ac:dyDescent="0.25">
      <c r="G168" s="13"/>
      <c r="H168" s="13"/>
    </row>
    <row r="169" spans="6:8" x14ac:dyDescent="0.25">
      <c r="G169" s="13"/>
    </row>
    <row r="170" spans="6:8" x14ac:dyDescent="0.25">
      <c r="G170" s="13"/>
    </row>
    <row r="180" spans="6:8" x14ac:dyDescent="0.25">
      <c r="F180" s="8"/>
      <c r="G180" s="8"/>
      <c r="H180" s="9"/>
    </row>
    <row r="181" spans="6:8" x14ac:dyDescent="0.25">
      <c r="F181" s="8"/>
      <c r="G181" s="8"/>
      <c r="H181" s="8"/>
    </row>
    <row r="182" spans="6:8" x14ac:dyDescent="0.25">
      <c r="F182" s="8"/>
      <c r="G182" s="8"/>
      <c r="H182" s="9"/>
    </row>
    <row r="183" spans="6:8" x14ac:dyDescent="0.25">
      <c r="F183" s="9"/>
      <c r="G183" s="9"/>
      <c r="H183" s="9"/>
    </row>
    <row r="184" spans="6:8" x14ac:dyDescent="0.25">
      <c r="F184" s="11"/>
      <c r="G184" s="11"/>
      <c r="H184" s="11"/>
    </row>
    <row r="185" spans="6:8" x14ac:dyDescent="0.25">
      <c r="F185" s="11"/>
      <c r="G185" s="11"/>
      <c r="H185" s="11"/>
    </row>
    <row r="186" spans="6:8" x14ac:dyDescent="0.25">
      <c r="F186" s="30"/>
      <c r="G186" s="11"/>
      <c r="H186" s="30"/>
    </row>
    <row r="187" spans="6:8" x14ac:dyDescent="0.25">
      <c r="F187" s="8"/>
      <c r="G187" s="30"/>
      <c r="H187" s="8"/>
    </row>
    <row r="188" spans="6:8" x14ac:dyDescent="0.25">
      <c r="F188" s="29"/>
      <c r="G188" s="8"/>
      <c r="H188" s="30"/>
    </row>
    <row r="189" spans="6:8" x14ac:dyDescent="0.25">
      <c r="G189" s="13"/>
      <c r="H189" s="13"/>
    </row>
    <row r="190" spans="6:8" x14ac:dyDescent="0.25">
      <c r="G190" s="13"/>
    </row>
    <row r="191" spans="6:8" x14ac:dyDescent="0.25">
      <c r="G191" s="13"/>
    </row>
    <row r="208" spans="7:8" x14ac:dyDescent="0.25">
      <c r="G208" s="9"/>
      <c r="H208" s="9"/>
    </row>
    <row r="209" spans="6:8" x14ac:dyDescent="0.25">
      <c r="G209" s="29"/>
      <c r="H209" s="30"/>
    </row>
    <row r="210" spans="6:8" x14ac:dyDescent="0.25">
      <c r="G210" s="8"/>
      <c r="H210" s="8"/>
    </row>
    <row r="211" spans="6:8" x14ac:dyDescent="0.25">
      <c r="G211" s="29"/>
      <c r="H211" s="30"/>
    </row>
    <row r="212" spans="6:8" x14ac:dyDescent="0.25">
      <c r="G212" s="13"/>
      <c r="H212" s="13"/>
    </row>
    <row r="224" spans="6:8" x14ac:dyDescent="0.25">
      <c r="F224" s="44"/>
      <c r="G224" s="44"/>
    </row>
    <row r="230" spans="6:8" x14ac:dyDescent="0.25">
      <c r="F230" s="8"/>
      <c r="G230" s="9"/>
      <c r="H230" s="9"/>
    </row>
    <row r="231" spans="6:8" x14ac:dyDescent="0.25">
      <c r="F231" s="8"/>
      <c r="G231" s="41"/>
      <c r="H231" s="8"/>
    </row>
    <row r="232" spans="6:8" x14ac:dyDescent="0.25">
      <c r="F232" s="8"/>
      <c r="G232" s="9"/>
      <c r="H232" s="9"/>
    </row>
    <row r="233" spans="6:8" x14ac:dyDescent="0.25">
      <c r="F233" s="9"/>
      <c r="G233" s="9"/>
      <c r="H233" s="9"/>
    </row>
    <row r="234" spans="6:8" x14ac:dyDescent="0.25">
      <c r="F234" s="11"/>
      <c r="G234" s="11"/>
      <c r="H234" s="11"/>
    </row>
    <row r="235" spans="6:8" x14ac:dyDescent="0.25">
      <c r="F235" s="9"/>
      <c r="G235" s="9"/>
      <c r="H235" s="9"/>
    </row>
    <row r="236" spans="6:8" x14ac:dyDescent="0.25">
      <c r="F236" s="30"/>
      <c r="G236" s="30"/>
      <c r="H236" s="30"/>
    </row>
    <row r="237" spans="6:8" x14ac:dyDescent="0.25">
      <c r="G237" s="13"/>
      <c r="H237" s="13"/>
    </row>
    <row r="238" spans="6:8" x14ac:dyDescent="0.25">
      <c r="G238" s="13"/>
      <c r="H238" s="13"/>
    </row>
    <row r="239" spans="6:8" x14ac:dyDescent="0.25">
      <c r="G239" s="13"/>
      <c r="H239" s="13"/>
    </row>
    <row r="249" spans="7:8" x14ac:dyDescent="0.25">
      <c r="G249" s="8"/>
      <c r="H249" s="9"/>
    </row>
    <row r="250" spans="7:8" x14ac:dyDescent="0.25">
      <c r="G250" s="8"/>
      <c r="H250" s="8"/>
    </row>
    <row r="251" spans="7:8" x14ac:dyDescent="0.25">
      <c r="G251" s="8"/>
      <c r="H251" s="9"/>
    </row>
    <row r="252" spans="7:8" x14ac:dyDescent="0.25">
      <c r="G252" s="9"/>
      <c r="H252" s="9"/>
    </row>
    <row r="253" spans="7:8" x14ac:dyDescent="0.25">
      <c r="G253" s="11"/>
      <c r="H253" s="11"/>
    </row>
    <row r="254" spans="7:8" x14ac:dyDescent="0.25">
      <c r="G254" s="9"/>
      <c r="H254" s="9"/>
    </row>
    <row r="255" spans="7:8" x14ac:dyDescent="0.25">
      <c r="G255" s="30"/>
      <c r="H255" s="30"/>
    </row>
    <row r="256" spans="7:8" x14ac:dyDescent="0.25">
      <c r="G256" s="13"/>
      <c r="H256" s="13"/>
    </row>
    <row r="257" spans="7:8" x14ac:dyDescent="0.25">
      <c r="G257" s="13"/>
      <c r="H257" s="13"/>
    </row>
    <row r="258" spans="7:8" x14ac:dyDescent="0.25">
      <c r="G258" s="13"/>
      <c r="H258" s="13"/>
    </row>
    <row r="266" spans="7:8" ht="18" customHeight="1" x14ac:dyDescent="0.25"/>
    <row r="267" spans="7:8" ht="18" customHeight="1" x14ac:dyDescent="0.25"/>
    <row r="268" spans="7:8" ht="17.25" customHeight="1" x14ac:dyDescent="0.25"/>
    <row r="269" spans="7:8" ht="17.25" customHeight="1" x14ac:dyDescent="0.25"/>
    <row r="270" spans="7:8" ht="17.25" customHeight="1" x14ac:dyDescent="0.25"/>
    <row r="271" spans="7:8" ht="17.25" customHeight="1" x14ac:dyDescent="0.25"/>
    <row r="272" spans="7:8" ht="17.25" customHeight="1" x14ac:dyDescent="0.25"/>
    <row r="273" spans="6:7" ht="17.25" customHeight="1" x14ac:dyDescent="0.25"/>
    <row r="274" spans="6:7" ht="17.25" customHeight="1" x14ac:dyDescent="0.25"/>
    <row r="275" spans="6:7" ht="17.25" customHeight="1" x14ac:dyDescent="0.25"/>
    <row r="276" spans="6:7" ht="17.25" customHeight="1" x14ac:dyDescent="0.25"/>
    <row r="284" spans="6:7" ht="18" customHeight="1" x14ac:dyDescent="0.25">
      <c r="F284" s="34"/>
      <c r="G284" s="34"/>
    </row>
    <row r="298" spans="7:8" x14ac:dyDescent="0.25">
      <c r="G298" s="13"/>
      <c r="H298" s="13"/>
    </row>
    <row r="317" spans="7:8" x14ac:dyDescent="0.25">
      <c r="G317" s="13"/>
      <c r="H317" s="13"/>
    </row>
    <row r="345" spans="6:7" x14ac:dyDescent="0.25">
      <c r="F345" s="34"/>
      <c r="G345" s="34"/>
    </row>
    <row r="359" spans="7:8" x14ac:dyDescent="0.25">
      <c r="G359" s="13"/>
      <c r="H359" s="13"/>
    </row>
    <row r="378" spans="7:8" x14ac:dyDescent="0.25">
      <c r="G378" s="13"/>
      <c r="H378" s="13"/>
    </row>
  </sheetData>
  <mergeCells count="3">
    <mergeCell ref="A8:E8"/>
    <mergeCell ref="C12:D12"/>
    <mergeCell ref="C59:D59"/>
  </mergeCells>
  <pageMargins left="0.7" right="0.7" top="0.75" bottom="0.75" header="0.3" footer="0.3"/>
  <pageSetup scale="84" fitToHeight="0" orientation="landscape" r:id="rId1"/>
  <rowBreaks count="4" manualBreakCount="4">
    <brk id="35" max="7" man="1"/>
    <brk id="79" max="16383" man="1"/>
    <brk id="284" max="16383" man="1"/>
    <brk id="3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CC"/>
  </sheetPr>
  <dimension ref="A1:O154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2" width="36" customWidth="1"/>
    <col min="3" max="3" width="17.140625" bestFit="1" customWidth="1"/>
    <col min="4" max="4" width="15.140625" bestFit="1" customWidth="1"/>
    <col min="5" max="5" width="22.7109375" bestFit="1" customWidth="1"/>
    <col min="6" max="6" width="15.140625" customWidth="1"/>
    <col min="7" max="7" width="14" customWidth="1"/>
    <col min="8" max="8" width="14.85546875" customWidth="1"/>
    <col min="9" max="9" width="16.5703125" customWidth="1"/>
    <col min="10" max="10" width="15.85546875" customWidth="1"/>
    <col min="11" max="12" width="14.7109375" customWidth="1"/>
    <col min="13" max="13" width="14.85546875" customWidth="1"/>
    <col min="14" max="14" width="15.28515625" customWidth="1"/>
    <col min="15" max="15" width="12.5703125" customWidth="1"/>
    <col min="16" max="16" width="12" customWidth="1"/>
  </cols>
  <sheetData>
    <row r="1" spans="1:15" ht="21" x14ac:dyDescent="0.35">
      <c r="A1" s="1" t="s">
        <v>115</v>
      </c>
    </row>
    <row r="2" spans="1:15" x14ac:dyDescent="0.25">
      <c r="A2" s="3"/>
    </row>
    <row r="3" spans="1:15" x14ac:dyDescent="0.25">
      <c r="A3" s="4" t="s">
        <v>116</v>
      </c>
    </row>
    <row r="4" spans="1:15" x14ac:dyDescent="0.25">
      <c r="A4" s="4" t="s">
        <v>106</v>
      </c>
    </row>
    <row r="5" spans="1:15" x14ac:dyDescent="0.25">
      <c r="A5" s="4" t="s">
        <v>73</v>
      </c>
    </row>
    <row r="6" spans="1:15" x14ac:dyDescent="0.25">
      <c r="A6" t="s">
        <v>77</v>
      </c>
      <c r="O6" s="9"/>
    </row>
    <row r="7" spans="1:15" x14ac:dyDescent="0.25">
      <c r="A7" s="4" t="s">
        <v>4</v>
      </c>
      <c r="D7" s="70"/>
      <c r="E7" s="71"/>
      <c r="F7" s="71"/>
      <c r="G7" s="71"/>
      <c r="H7" s="71"/>
      <c r="I7" s="72"/>
      <c r="J7" s="72"/>
      <c r="K7" s="73"/>
      <c r="O7" s="9"/>
    </row>
    <row r="8" spans="1:15" x14ac:dyDescent="0.25">
      <c r="A8" s="101" t="s">
        <v>173</v>
      </c>
      <c r="D8" s="70"/>
      <c r="E8" s="71"/>
      <c r="F8" s="71"/>
      <c r="G8" s="71"/>
      <c r="H8" s="71"/>
      <c r="I8" s="72"/>
      <c r="J8" s="72"/>
      <c r="K8" s="73"/>
      <c r="O8" s="9"/>
    </row>
    <row r="9" spans="1:15" x14ac:dyDescent="0.25">
      <c r="A9" s="4"/>
      <c r="D9" s="70"/>
      <c r="E9" s="71"/>
      <c r="F9" s="71"/>
      <c r="G9" s="71"/>
      <c r="H9" s="71"/>
      <c r="I9" s="72"/>
      <c r="J9" s="72"/>
      <c r="K9" s="73"/>
      <c r="O9" s="9"/>
    </row>
    <row r="10" spans="1:15" x14ac:dyDescent="0.25">
      <c r="A10" s="6" t="s">
        <v>5</v>
      </c>
      <c r="B10" s="7" t="s">
        <v>6</v>
      </c>
      <c r="C10" s="7" t="s">
        <v>7</v>
      </c>
      <c r="D10" s="3"/>
      <c r="E10" s="47"/>
      <c r="O10" s="11"/>
    </row>
    <row r="11" spans="1:15" x14ac:dyDescent="0.25">
      <c r="A11" s="3" t="s">
        <v>165</v>
      </c>
      <c r="B11" s="10">
        <v>250</v>
      </c>
      <c r="C11" s="10">
        <v>250</v>
      </c>
      <c r="D11" s="8"/>
      <c r="E11" s="8"/>
      <c r="O11" s="30"/>
    </row>
    <row r="12" spans="1:15" x14ac:dyDescent="0.25">
      <c r="O12" s="30"/>
    </row>
    <row r="13" spans="1:15" ht="15.75" x14ac:dyDescent="0.25">
      <c r="C13" s="109" t="s">
        <v>10</v>
      </c>
      <c r="D13" s="109"/>
      <c r="E13" s="15"/>
    </row>
    <row r="14" spans="1:15" x14ac:dyDescent="0.25">
      <c r="A14" s="56" t="s">
        <v>117</v>
      </c>
      <c r="B14" s="57"/>
      <c r="C14" s="48" t="s">
        <v>12</v>
      </c>
      <c r="D14" s="48" t="s">
        <v>13</v>
      </c>
      <c r="E14" s="24" t="s">
        <v>14</v>
      </c>
    </row>
    <row r="15" spans="1:15" ht="15.75" x14ac:dyDescent="0.25">
      <c r="A15" s="25" t="s">
        <v>46</v>
      </c>
      <c r="B15" s="3" t="s">
        <v>176</v>
      </c>
    </row>
    <row r="16" spans="1:15" ht="30" x14ac:dyDescent="0.25">
      <c r="A16" s="26" t="s">
        <v>18</v>
      </c>
      <c r="B16" s="5" t="s">
        <v>108</v>
      </c>
      <c r="C16" s="5" t="s">
        <v>108</v>
      </c>
      <c r="D16" s="5" t="s">
        <v>108</v>
      </c>
      <c r="E16" s="27" t="s">
        <v>21</v>
      </c>
    </row>
    <row r="17" spans="1:5" x14ac:dyDescent="0.25">
      <c r="A17" s="3" t="s">
        <v>22</v>
      </c>
    </row>
    <row r="18" spans="1:5" x14ac:dyDescent="0.25">
      <c r="A18" s="21" t="s">
        <v>23</v>
      </c>
      <c r="B18" t="s">
        <v>47</v>
      </c>
      <c r="C18" s="94">
        <v>65</v>
      </c>
      <c r="D18" s="94">
        <v>65</v>
      </c>
    </row>
    <row r="19" spans="1:5" x14ac:dyDescent="0.25">
      <c r="A19" s="21" t="s">
        <v>23</v>
      </c>
      <c r="B19" t="s">
        <v>48</v>
      </c>
      <c r="C19" s="8">
        <v>250</v>
      </c>
      <c r="D19" s="8">
        <v>0</v>
      </c>
    </row>
    <row r="20" spans="1:5" x14ac:dyDescent="0.25">
      <c r="A20" s="49" t="s">
        <v>82</v>
      </c>
      <c r="B20" t="s">
        <v>84</v>
      </c>
      <c r="C20" s="30">
        <v>195</v>
      </c>
      <c r="D20" s="30">
        <v>195</v>
      </c>
    </row>
    <row r="21" spans="1:5" x14ac:dyDescent="0.25">
      <c r="A21" s="3" t="s">
        <v>29</v>
      </c>
      <c r="B21" t="s">
        <v>52</v>
      </c>
      <c r="C21" s="9">
        <v>528</v>
      </c>
      <c r="D21" s="9">
        <v>264</v>
      </c>
    </row>
    <row r="22" spans="1:5" x14ac:dyDescent="0.25">
      <c r="A22" s="61" t="s">
        <v>31</v>
      </c>
      <c r="B22" s="62"/>
      <c r="C22" s="63">
        <v>0</v>
      </c>
      <c r="D22" s="63">
        <v>0</v>
      </c>
    </row>
    <row r="23" spans="1:5" x14ac:dyDescent="0.25">
      <c r="A23" s="3" t="s">
        <v>85</v>
      </c>
      <c r="B23" t="s">
        <v>53</v>
      </c>
      <c r="C23" s="98">
        <v>4748</v>
      </c>
      <c r="D23" s="8">
        <v>0</v>
      </c>
    </row>
    <row r="24" spans="1:5" x14ac:dyDescent="0.25">
      <c r="A24" s="3" t="s">
        <v>35</v>
      </c>
      <c r="B24" t="s">
        <v>54</v>
      </c>
      <c r="C24" s="98">
        <v>846</v>
      </c>
      <c r="D24" s="8">
        <v>0</v>
      </c>
    </row>
    <row r="25" spans="1:5" x14ac:dyDescent="0.25">
      <c r="A25" s="3" t="s">
        <v>37</v>
      </c>
      <c r="B25" t="s">
        <v>55</v>
      </c>
      <c r="C25" s="98">
        <v>693</v>
      </c>
      <c r="D25" s="8">
        <v>0</v>
      </c>
    </row>
    <row r="26" spans="1:5" x14ac:dyDescent="0.25">
      <c r="A26" s="3" t="s">
        <v>41</v>
      </c>
      <c r="B26" t="s">
        <v>57</v>
      </c>
      <c r="C26" s="98">
        <v>1896</v>
      </c>
      <c r="D26" s="98">
        <v>1896</v>
      </c>
    </row>
    <row r="27" spans="1:5" x14ac:dyDescent="0.25">
      <c r="A27" s="3" t="s">
        <v>44</v>
      </c>
      <c r="B27" t="s">
        <v>58</v>
      </c>
      <c r="C27" s="9">
        <v>66</v>
      </c>
      <c r="D27" s="9">
        <v>0</v>
      </c>
    </row>
    <row r="28" spans="1:5" x14ac:dyDescent="0.25">
      <c r="B28" s="35" t="s">
        <v>59</v>
      </c>
      <c r="C28" s="36">
        <f>SUM(C16:C27)</f>
        <v>9287</v>
      </c>
      <c r="D28" s="36">
        <f>SUM(D16:D27)</f>
        <v>2420</v>
      </c>
    </row>
    <row r="29" spans="1:5" ht="15.75" x14ac:dyDescent="0.25">
      <c r="A29" s="25" t="s">
        <v>60</v>
      </c>
      <c r="B29" s="3" t="s">
        <v>171</v>
      </c>
      <c r="C29" s="9"/>
      <c r="D29" s="9"/>
    </row>
    <row r="30" spans="1:5" ht="30" x14ac:dyDescent="0.25">
      <c r="A30" s="26" t="s">
        <v>18</v>
      </c>
      <c r="B30" s="5" t="s">
        <v>108</v>
      </c>
      <c r="C30" s="5" t="s">
        <v>108</v>
      </c>
      <c r="D30" s="5" t="s">
        <v>108</v>
      </c>
      <c r="E30" s="27" t="s">
        <v>21</v>
      </c>
    </row>
    <row r="31" spans="1:5" x14ac:dyDescent="0.25">
      <c r="A31" s="3" t="s">
        <v>22</v>
      </c>
    </row>
    <row r="32" spans="1:5" x14ac:dyDescent="0.25">
      <c r="A32" s="21" t="s">
        <v>23</v>
      </c>
      <c r="B32" t="s">
        <v>47</v>
      </c>
      <c r="C32" s="94">
        <v>65</v>
      </c>
      <c r="D32" s="94">
        <v>65</v>
      </c>
    </row>
    <row r="33" spans="1:5" x14ac:dyDescent="0.25">
      <c r="A33" s="21" t="s">
        <v>23</v>
      </c>
      <c r="B33" t="s">
        <v>48</v>
      </c>
      <c r="C33" s="8">
        <v>250</v>
      </c>
      <c r="D33" s="8">
        <v>0</v>
      </c>
    </row>
    <row r="34" spans="1:5" x14ac:dyDescent="0.25">
      <c r="A34" s="49" t="s">
        <v>82</v>
      </c>
      <c r="B34" t="s">
        <v>84</v>
      </c>
      <c r="C34" s="30">
        <v>195</v>
      </c>
      <c r="D34" s="30">
        <v>195</v>
      </c>
    </row>
    <row r="35" spans="1:5" x14ac:dyDescent="0.25">
      <c r="A35" s="3" t="s">
        <v>29</v>
      </c>
      <c r="B35" t="s">
        <v>52</v>
      </c>
      <c r="C35" s="9">
        <v>528</v>
      </c>
      <c r="D35" s="9">
        <v>264</v>
      </c>
    </row>
    <row r="36" spans="1:5" x14ac:dyDescent="0.25">
      <c r="A36" s="61" t="s">
        <v>31</v>
      </c>
      <c r="B36" s="62"/>
      <c r="C36" s="63">
        <v>0</v>
      </c>
      <c r="D36" s="63">
        <v>0</v>
      </c>
    </row>
    <row r="37" spans="1:5" x14ac:dyDescent="0.25">
      <c r="A37" s="3" t="s">
        <v>85</v>
      </c>
      <c r="B37" t="s">
        <v>53</v>
      </c>
      <c r="C37" s="98">
        <v>4748</v>
      </c>
      <c r="D37" s="8">
        <v>0</v>
      </c>
    </row>
    <row r="38" spans="1:5" x14ac:dyDescent="0.25">
      <c r="A38" s="3" t="s">
        <v>35</v>
      </c>
      <c r="B38" t="s">
        <v>54</v>
      </c>
      <c r="C38" s="98">
        <v>846</v>
      </c>
      <c r="D38" s="8">
        <v>0</v>
      </c>
    </row>
    <row r="39" spans="1:5" x14ac:dyDescent="0.25">
      <c r="A39" s="3" t="s">
        <v>37</v>
      </c>
      <c r="B39" t="s">
        <v>55</v>
      </c>
      <c r="C39" s="98">
        <v>693</v>
      </c>
      <c r="D39" s="8">
        <v>0</v>
      </c>
    </row>
    <row r="40" spans="1:5" x14ac:dyDescent="0.25">
      <c r="A40" s="3" t="s">
        <v>41</v>
      </c>
      <c r="B40" t="s">
        <v>57</v>
      </c>
      <c r="C40" s="98">
        <v>1896</v>
      </c>
      <c r="D40" s="98">
        <v>1896</v>
      </c>
    </row>
    <row r="41" spans="1:5" x14ac:dyDescent="0.25">
      <c r="A41" s="3" t="s">
        <v>44</v>
      </c>
      <c r="B41" t="s">
        <v>58</v>
      </c>
      <c r="C41" s="9">
        <v>66</v>
      </c>
      <c r="D41" s="9">
        <v>0</v>
      </c>
    </row>
    <row r="42" spans="1:5" x14ac:dyDescent="0.25">
      <c r="B42" s="35" t="s">
        <v>61</v>
      </c>
      <c r="C42" s="36">
        <f>SUM(C30:C41)</f>
        <v>9287</v>
      </c>
      <c r="D42" s="36">
        <f>SUM(D30:D41)</f>
        <v>2420</v>
      </c>
    </row>
    <row r="43" spans="1:5" x14ac:dyDescent="0.25">
      <c r="B43" s="35"/>
      <c r="C43" s="36"/>
      <c r="D43" s="36"/>
    </row>
    <row r="44" spans="1:5" ht="17.25" customHeight="1" x14ac:dyDescent="0.25">
      <c r="A44" s="23"/>
      <c r="B44" s="50" t="s">
        <v>86</v>
      </c>
      <c r="C44" s="51">
        <f>C28+C42</f>
        <v>18574</v>
      </c>
      <c r="D44" s="51">
        <f>D28+D42</f>
        <v>4840</v>
      </c>
    </row>
    <row r="45" spans="1:5" ht="17.25" customHeight="1" x14ac:dyDescent="0.25">
      <c r="A45" s="25" t="s">
        <v>17</v>
      </c>
      <c r="B45" s="3" t="s">
        <v>177</v>
      </c>
      <c r="C45" s="8"/>
      <c r="D45" s="8"/>
    </row>
    <row r="46" spans="1:5" ht="38.450000000000003" customHeight="1" x14ac:dyDescent="0.25">
      <c r="A46" s="26" t="s">
        <v>18</v>
      </c>
      <c r="B46" s="5" t="s">
        <v>108</v>
      </c>
      <c r="C46" s="5" t="s">
        <v>108</v>
      </c>
      <c r="D46" s="5" t="s">
        <v>108</v>
      </c>
      <c r="E46" s="27" t="s">
        <v>21</v>
      </c>
    </row>
    <row r="47" spans="1:5" ht="17.25" customHeight="1" x14ac:dyDescent="0.25">
      <c r="A47" s="3" t="s">
        <v>22</v>
      </c>
      <c r="C47" s="9"/>
      <c r="D47" s="9"/>
    </row>
    <row r="48" spans="1:5" x14ac:dyDescent="0.25">
      <c r="A48" s="3" t="s">
        <v>29</v>
      </c>
      <c r="B48" t="s">
        <v>30</v>
      </c>
      <c r="C48" s="9">
        <v>100</v>
      </c>
      <c r="D48" s="9">
        <v>50</v>
      </c>
    </row>
    <row r="49" spans="1:5" x14ac:dyDescent="0.25">
      <c r="A49" s="61" t="s">
        <v>31</v>
      </c>
      <c r="B49" s="62"/>
      <c r="C49" s="63">
        <v>0</v>
      </c>
      <c r="D49" s="63">
        <v>0</v>
      </c>
    </row>
    <row r="50" spans="1:5" ht="17.25" customHeight="1" x14ac:dyDescent="0.25">
      <c r="A50" s="3" t="s">
        <v>85</v>
      </c>
      <c r="B50" t="s">
        <v>34</v>
      </c>
      <c r="C50" s="13">
        <v>3063</v>
      </c>
      <c r="D50" s="13">
        <v>0</v>
      </c>
    </row>
    <row r="51" spans="1:5" ht="17.25" customHeight="1" x14ac:dyDescent="0.25">
      <c r="A51" s="3" t="s">
        <v>35</v>
      </c>
      <c r="B51" t="s">
        <v>36</v>
      </c>
      <c r="C51" s="13">
        <v>537</v>
      </c>
      <c r="D51" s="13">
        <v>0</v>
      </c>
    </row>
    <row r="52" spans="1:5" x14ac:dyDescent="0.25">
      <c r="A52" s="3" t="s">
        <v>37</v>
      </c>
      <c r="B52" t="s">
        <v>38</v>
      </c>
      <c r="C52" s="13">
        <v>513</v>
      </c>
      <c r="D52" s="13">
        <v>0</v>
      </c>
    </row>
    <row r="53" spans="1:5" x14ac:dyDescent="0.25">
      <c r="A53" s="3" t="s">
        <v>41</v>
      </c>
      <c r="B53" t="s">
        <v>42</v>
      </c>
      <c r="C53" s="9">
        <v>0</v>
      </c>
      <c r="D53" s="9">
        <v>0</v>
      </c>
    </row>
    <row r="54" spans="1:5" x14ac:dyDescent="0.25">
      <c r="A54" s="32" t="s">
        <v>44</v>
      </c>
      <c r="B54" s="34" t="s">
        <v>42</v>
      </c>
      <c r="C54" s="9">
        <v>0</v>
      </c>
      <c r="D54" s="9">
        <v>0</v>
      </c>
    </row>
    <row r="55" spans="1:5" x14ac:dyDescent="0.25">
      <c r="B55" s="35" t="s">
        <v>45</v>
      </c>
      <c r="C55" s="36">
        <f>SUM(C46:C54)</f>
        <v>4213</v>
      </c>
      <c r="D55" s="36">
        <f>SUM(D46:D54)</f>
        <v>50</v>
      </c>
    </row>
    <row r="57" spans="1:5" ht="33.75" x14ac:dyDescent="0.4">
      <c r="A57" s="23"/>
      <c r="B57" s="67" t="s">
        <v>109</v>
      </c>
      <c r="C57" s="54">
        <f>C28+C42+C55</f>
        <v>22787</v>
      </c>
      <c r="D57" s="54">
        <f>D28+D42+D55</f>
        <v>4890</v>
      </c>
    </row>
    <row r="58" spans="1:5" ht="18" customHeight="1" x14ac:dyDescent="0.25"/>
    <row r="59" spans="1:5" x14ac:dyDescent="0.25">
      <c r="A59" s="68"/>
      <c r="B59" s="68"/>
      <c r="C59" s="68"/>
      <c r="D59" s="68"/>
    </row>
    <row r="61" spans="1:5" x14ac:dyDescent="0.25">
      <c r="A61" s="56" t="s">
        <v>118</v>
      </c>
      <c r="B61" s="57"/>
    </row>
    <row r="62" spans="1:5" ht="15.75" x14ac:dyDescent="0.25">
      <c r="A62" s="25" t="s">
        <v>46</v>
      </c>
      <c r="B62" s="3" t="s">
        <v>176</v>
      </c>
    </row>
    <row r="63" spans="1:5" ht="30" x14ac:dyDescent="0.25">
      <c r="A63" s="26" t="s">
        <v>18</v>
      </c>
      <c r="B63" s="5" t="s">
        <v>108</v>
      </c>
      <c r="C63" s="5" t="s">
        <v>108</v>
      </c>
      <c r="D63" s="5" t="s">
        <v>108</v>
      </c>
      <c r="E63" s="27" t="s">
        <v>21</v>
      </c>
    </row>
    <row r="64" spans="1:5" x14ac:dyDescent="0.25">
      <c r="A64" s="3" t="s">
        <v>22</v>
      </c>
    </row>
    <row r="65" spans="1:5" x14ac:dyDescent="0.25">
      <c r="A65" s="21" t="s">
        <v>23</v>
      </c>
      <c r="B65" t="s">
        <v>47</v>
      </c>
      <c r="C65" s="94">
        <v>65</v>
      </c>
      <c r="D65" s="94">
        <v>65</v>
      </c>
    </row>
    <row r="66" spans="1:5" x14ac:dyDescent="0.25">
      <c r="A66" s="21" t="s">
        <v>23</v>
      </c>
      <c r="B66" t="s">
        <v>48</v>
      </c>
      <c r="C66" s="8">
        <v>250</v>
      </c>
      <c r="D66" s="8">
        <v>0</v>
      </c>
    </row>
    <row r="67" spans="1:5" x14ac:dyDescent="0.25">
      <c r="A67" s="49" t="s">
        <v>82</v>
      </c>
      <c r="B67" t="s">
        <v>84</v>
      </c>
      <c r="C67" s="30">
        <v>195</v>
      </c>
      <c r="D67" s="30">
        <v>195</v>
      </c>
    </row>
    <row r="68" spans="1:5" x14ac:dyDescent="0.25">
      <c r="A68" s="3" t="s">
        <v>29</v>
      </c>
      <c r="B68" t="s">
        <v>52</v>
      </c>
      <c r="C68" s="9">
        <v>528</v>
      </c>
      <c r="D68" s="9">
        <v>264</v>
      </c>
    </row>
    <row r="69" spans="1:5" x14ac:dyDescent="0.25">
      <c r="A69" s="61" t="s">
        <v>31</v>
      </c>
      <c r="B69" s="62"/>
      <c r="C69" s="63">
        <v>0</v>
      </c>
      <c r="D69" s="63">
        <v>0</v>
      </c>
    </row>
    <row r="70" spans="1:5" x14ac:dyDescent="0.25">
      <c r="A70" s="3" t="s">
        <v>85</v>
      </c>
      <c r="B70" t="s">
        <v>53</v>
      </c>
      <c r="C70" s="98">
        <v>4748</v>
      </c>
      <c r="D70" s="8">
        <v>0</v>
      </c>
    </row>
    <row r="71" spans="1:5" x14ac:dyDescent="0.25">
      <c r="A71" s="3" t="s">
        <v>35</v>
      </c>
      <c r="B71" t="s">
        <v>54</v>
      </c>
      <c r="C71" s="98">
        <v>846</v>
      </c>
      <c r="D71" s="8">
        <v>0</v>
      </c>
    </row>
    <row r="72" spans="1:5" x14ac:dyDescent="0.25">
      <c r="A72" s="3" t="s">
        <v>37</v>
      </c>
      <c r="B72" t="s">
        <v>55</v>
      </c>
      <c r="C72" s="98">
        <v>693</v>
      </c>
      <c r="D72" s="8">
        <v>0</v>
      </c>
    </row>
    <row r="73" spans="1:5" x14ac:dyDescent="0.25">
      <c r="A73" s="3" t="s">
        <v>41</v>
      </c>
      <c r="B73" t="s">
        <v>57</v>
      </c>
      <c r="C73" s="98">
        <v>1896</v>
      </c>
      <c r="D73" s="98">
        <v>1896</v>
      </c>
    </row>
    <row r="74" spans="1:5" x14ac:dyDescent="0.25">
      <c r="A74" s="3" t="s">
        <v>44</v>
      </c>
      <c r="B74" t="s">
        <v>91</v>
      </c>
      <c r="C74" s="9">
        <v>55</v>
      </c>
      <c r="D74" s="9">
        <v>0</v>
      </c>
    </row>
    <row r="75" spans="1:5" x14ac:dyDescent="0.25">
      <c r="B75" s="35" t="s">
        <v>59</v>
      </c>
      <c r="C75" s="36">
        <f>SUM(C63:C74)</f>
        <v>9276</v>
      </c>
      <c r="D75" s="36">
        <f>SUM(D63:D74)</f>
        <v>2420</v>
      </c>
    </row>
    <row r="76" spans="1:5" ht="15.75" x14ac:dyDescent="0.25">
      <c r="A76" s="25" t="s">
        <v>60</v>
      </c>
      <c r="B76" s="3" t="s">
        <v>171</v>
      </c>
      <c r="C76" s="9"/>
      <c r="D76" s="9"/>
    </row>
    <row r="77" spans="1:5" ht="30" x14ac:dyDescent="0.25">
      <c r="A77" s="26" t="s">
        <v>18</v>
      </c>
      <c r="B77" s="5" t="s">
        <v>108</v>
      </c>
      <c r="C77" s="5" t="s">
        <v>108</v>
      </c>
      <c r="D77" s="5" t="s">
        <v>108</v>
      </c>
      <c r="E77" s="27" t="s">
        <v>21</v>
      </c>
    </row>
    <row r="78" spans="1:5" x14ac:dyDescent="0.25">
      <c r="A78" s="3" t="s">
        <v>22</v>
      </c>
    </row>
    <row r="79" spans="1:5" x14ac:dyDescent="0.25">
      <c r="A79" s="21" t="s">
        <v>23</v>
      </c>
      <c r="B79" t="s">
        <v>47</v>
      </c>
      <c r="C79" s="94">
        <v>65</v>
      </c>
      <c r="D79" s="94">
        <v>65</v>
      </c>
    </row>
    <row r="80" spans="1:5" x14ac:dyDescent="0.25">
      <c r="A80" s="21" t="s">
        <v>23</v>
      </c>
      <c r="B80" t="s">
        <v>48</v>
      </c>
      <c r="C80" s="8">
        <v>250</v>
      </c>
      <c r="D80" s="8">
        <v>0</v>
      </c>
    </row>
    <row r="81" spans="1:5" x14ac:dyDescent="0.25">
      <c r="A81" s="49" t="s">
        <v>82</v>
      </c>
      <c r="B81" t="s">
        <v>84</v>
      </c>
      <c r="C81" s="30">
        <v>195</v>
      </c>
      <c r="D81" s="30">
        <v>195</v>
      </c>
    </row>
    <row r="82" spans="1:5" x14ac:dyDescent="0.25">
      <c r="A82" s="3" t="s">
        <v>29</v>
      </c>
      <c r="B82" t="s">
        <v>52</v>
      </c>
      <c r="C82" s="9">
        <v>528</v>
      </c>
      <c r="D82" s="9">
        <v>264</v>
      </c>
    </row>
    <row r="83" spans="1:5" x14ac:dyDescent="0.25">
      <c r="A83" s="61" t="s">
        <v>31</v>
      </c>
      <c r="B83" s="62"/>
      <c r="C83" s="63">
        <v>0</v>
      </c>
      <c r="D83" s="63">
        <v>0</v>
      </c>
    </row>
    <row r="84" spans="1:5" x14ac:dyDescent="0.25">
      <c r="A84" s="3" t="s">
        <v>85</v>
      </c>
      <c r="B84" t="s">
        <v>53</v>
      </c>
      <c r="C84" s="98">
        <v>4748</v>
      </c>
      <c r="D84" s="8">
        <v>0</v>
      </c>
    </row>
    <row r="85" spans="1:5" x14ac:dyDescent="0.25">
      <c r="A85" s="3" t="s">
        <v>35</v>
      </c>
      <c r="B85" t="s">
        <v>54</v>
      </c>
      <c r="C85" s="98">
        <v>846</v>
      </c>
      <c r="D85" s="8">
        <v>0</v>
      </c>
    </row>
    <row r="86" spans="1:5" x14ac:dyDescent="0.25">
      <c r="A86" s="3" t="s">
        <v>37</v>
      </c>
      <c r="B86" t="s">
        <v>55</v>
      </c>
      <c r="C86" s="98">
        <v>693</v>
      </c>
      <c r="D86" s="8">
        <v>0</v>
      </c>
    </row>
    <row r="87" spans="1:5" x14ac:dyDescent="0.25">
      <c r="A87" s="3" t="s">
        <v>41</v>
      </c>
      <c r="B87" t="s">
        <v>57</v>
      </c>
      <c r="C87" s="98">
        <v>1896</v>
      </c>
      <c r="D87" s="98">
        <v>1896</v>
      </c>
    </row>
    <row r="88" spans="1:5" x14ac:dyDescent="0.25">
      <c r="A88" s="3" t="s">
        <v>44</v>
      </c>
      <c r="B88" t="s">
        <v>91</v>
      </c>
      <c r="C88" s="9">
        <v>55</v>
      </c>
      <c r="D88" s="9">
        <v>0</v>
      </c>
    </row>
    <row r="89" spans="1:5" x14ac:dyDescent="0.25">
      <c r="B89" s="35" t="s">
        <v>61</v>
      </c>
      <c r="C89" s="36">
        <f>SUM(C77:C88)</f>
        <v>9276</v>
      </c>
      <c r="D89" s="36">
        <f>SUM(D77:D88)</f>
        <v>2420</v>
      </c>
    </row>
    <row r="90" spans="1:5" x14ac:dyDescent="0.25">
      <c r="B90" s="35"/>
      <c r="C90" s="36"/>
      <c r="D90" s="36"/>
    </row>
    <row r="91" spans="1:5" ht="31.5" x14ac:dyDescent="0.25">
      <c r="A91" s="23"/>
      <c r="B91" s="50" t="s">
        <v>92</v>
      </c>
      <c r="C91" s="51">
        <f>C75+C89</f>
        <v>18552</v>
      </c>
      <c r="D91" s="51">
        <f>D75+D89</f>
        <v>4840</v>
      </c>
    </row>
    <row r="92" spans="1:5" ht="15.75" x14ac:dyDescent="0.25">
      <c r="B92" s="58"/>
      <c r="C92" s="8"/>
      <c r="D92" s="8"/>
    </row>
    <row r="93" spans="1:5" ht="15.75" x14ac:dyDescent="0.25">
      <c r="A93" s="25" t="s">
        <v>17</v>
      </c>
      <c r="B93" s="3" t="s">
        <v>177</v>
      </c>
    </row>
    <row r="94" spans="1:5" ht="30" x14ac:dyDescent="0.25">
      <c r="A94" s="26" t="s">
        <v>18</v>
      </c>
      <c r="B94" s="5" t="s">
        <v>108</v>
      </c>
      <c r="C94" s="5" t="s">
        <v>108</v>
      </c>
      <c r="D94" s="5" t="s">
        <v>108</v>
      </c>
      <c r="E94" s="27" t="s">
        <v>21</v>
      </c>
    </row>
    <row r="95" spans="1:5" x14ac:dyDescent="0.25">
      <c r="A95" s="3" t="s">
        <v>22</v>
      </c>
      <c r="C95" s="9"/>
      <c r="D95" s="9"/>
    </row>
    <row r="96" spans="1:5" x14ac:dyDescent="0.25">
      <c r="A96" s="3" t="s">
        <v>29</v>
      </c>
      <c r="B96" t="s">
        <v>30</v>
      </c>
      <c r="C96" s="9">
        <v>100</v>
      </c>
      <c r="D96" s="9">
        <v>50</v>
      </c>
    </row>
    <row r="97" spans="1:5" x14ac:dyDescent="0.25">
      <c r="A97" s="61" t="s">
        <v>31</v>
      </c>
      <c r="B97" s="62"/>
      <c r="C97" s="63">
        <v>0</v>
      </c>
      <c r="D97" s="63">
        <v>0</v>
      </c>
    </row>
    <row r="98" spans="1:5" x14ac:dyDescent="0.25">
      <c r="A98" s="3" t="s">
        <v>85</v>
      </c>
      <c r="B98" t="s">
        <v>34</v>
      </c>
      <c r="C98" s="13">
        <v>3063</v>
      </c>
      <c r="D98" s="13">
        <v>0</v>
      </c>
    </row>
    <row r="99" spans="1:5" x14ac:dyDescent="0.25">
      <c r="A99" s="3" t="s">
        <v>35</v>
      </c>
      <c r="B99" t="s">
        <v>36</v>
      </c>
      <c r="C99" s="13">
        <v>537</v>
      </c>
      <c r="D99" s="13">
        <v>0</v>
      </c>
    </row>
    <row r="100" spans="1:5" x14ac:dyDescent="0.25">
      <c r="A100" s="3" t="s">
        <v>37</v>
      </c>
      <c r="B100" t="s">
        <v>38</v>
      </c>
      <c r="C100" s="13">
        <v>513</v>
      </c>
      <c r="D100" s="13">
        <v>0</v>
      </c>
    </row>
    <row r="101" spans="1:5" x14ac:dyDescent="0.25">
      <c r="A101" s="3" t="s">
        <v>41</v>
      </c>
      <c r="B101" t="s">
        <v>42</v>
      </c>
      <c r="C101" s="9">
        <v>0</v>
      </c>
      <c r="D101" s="9">
        <v>0</v>
      </c>
    </row>
    <row r="102" spans="1:5" x14ac:dyDescent="0.25">
      <c r="A102" s="32" t="s">
        <v>44</v>
      </c>
      <c r="B102" s="34" t="s">
        <v>42</v>
      </c>
      <c r="C102" s="9">
        <v>0</v>
      </c>
      <c r="D102" s="9">
        <v>0</v>
      </c>
    </row>
    <row r="103" spans="1:5" x14ac:dyDescent="0.25">
      <c r="B103" s="35" t="s">
        <v>45</v>
      </c>
      <c r="C103" s="36">
        <f>SUM(C94:C102)</f>
        <v>4213</v>
      </c>
      <c r="D103" s="36">
        <f>SUM(D94:D102)</f>
        <v>50</v>
      </c>
    </row>
    <row r="105" spans="1:5" ht="18" x14ac:dyDescent="0.4">
      <c r="A105" s="23"/>
      <c r="B105" s="60" t="s">
        <v>93</v>
      </c>
      <c r="C105" s="54">
        <f>C75+C89+C103</f>
        <v>22765</v>
      </c>
      <c r="D105" s="54">
        <f>D75+D89+D103</f>
        <v>4890</v>
      </c>
    </row>
    <row r="107" spans="1:5" x14ac:dyDescent="0.25">
      <c r="A107" s="68"/>
      <c r="B107" s="68"/>
      <c r="C107" s="68"/>
      <c r="D107" s="68"/>
    </row>
    <row r="109" spans="1:5" x14ac:dyDescent="0.25">
      <c r="A109" s="56" t="s">
        <v>119</v>
      </c>
      <c r="B109" s="57"/>
    </row>
    <row r="110" spans="1:5" x14ac:dyDescent="0.25">
      <c r="A110" s="19" t="s">
        <v>113</v>
      </c>
      <c r="B110" s="20"/>
    </row>
    <row r="111" spans="1:5" ht="15.75" x14ac:dyDescent="0.25">
      <c r="A111" s="25" t="s">
        <v>46</v>
      </c>
      <c r="B111" s="3" t="s">
        <v>176</v>
      </c>
    </row>
    <row r="112" spans="1:5" ht="30" x14ac:dyDescent="0.25">
      <c r="A112" s="26" t="s">
        <v>18</v>
      </c>
      <c r="B112" s="5" t="s">
        <v>108</v>
      </c>
      <c r="C112" s="5" t="s">
        <v>108</v>
      </c>
      <c r="D112" s="5" t="s">
        <v>108</v>
      </c>
      <c r="E112" s="27" t="s">
        <v>21</v>
      </c>
    </row>
    <row r="113" spans="1:5" x14ac:dyDescent="0.25">
      <c r="A113" s="3" t="s">
        <v>22</v>
      </c>
    </row>
    <row r="114" spans="1:5" x14ac:dyDescent="0.25">
      <c r="A114" s="21" t="s">
        <v>23</v>
      </c>
      <c r="B114" t="s">
        <v>47</v>
      </c>
      <c r="C114" s="94">
        <v>65</v>
      </c>
      <c r="D114" s="94">
        <v>65</v>
      </c>
    </row>
    <row r="115" spans="1:5" x14ac:dyDescent="0.25">
      <c r="A115" s="21" t="s">
        <v>23</v>
      </c>
      <c r="B115" t="s">
        <v>48</v>
      </c>
      <c r="C115" s="8">
        <v>250</v>
      </c>
      <c r="D115" s="8">
        <v>0</v>
      </c>
    </row>
    <row r="116" spans="1:5" x14ac:dyDescent="0.25">
      <c r="A116" s="49" t="s">
        <v>82</v>
      </c>
      <c r="B116" t="s">
        <v>84</v>
      </c>
      <c r="C116" s="30">
        <v>195</v>
      </c>
      <c r="D116" s="30">
        <v>195</v>
      </c>
    </row>
    <row r="117" spans="1:5" x14ac:dyDescent="0.25">
      <c r="A117" s="3" t="s">
        <v>29</v>
      </c>
      <c r="B117" t="s">
        <v>52</v>
      </c>
      <c r="C117" s="9">
        <v>528</v>
      </c>
      <c r="D117" s="9">
        <v>264</v>
      </c>
    </row>
    <row r="118" spans="1:5" x14ac:dyDescent="0.25">
      <c r="A118" s="61" t="s">
        <v>31</v>
      </c>
      <c r="B118" s="62"/>
      <c r="C118" s="63">
        <v>0</v>
      </c>
      <c r="D118" s="63">
        <v>0</v>
      </c>
    </row>
    <row r="119" spans="1:5" x14ac:dyDescent="0.25">
      <c r="A119" s="3" t="s">
        <v>85</v>
      </c>
      <c r="B119" t="s">
        <v>53</v>
      </c>
      <c r="C119" s="98">
        <v>4748</v>
      </c>
      <c r="D119" s="8">
        <v>0</v>
      </c>
    </row>
    <row r="120" spans="1:5" x14ac:dyDescent="0.25">
      <c r="A120" s="3" t="s">
        <v>35</v>
      </c>
      <c r="B120" t="s">
        <v>54</v>
      </c>
      <c r="C120" s="98">
        <v>846</v>
      </c>
      <c r="D120" s="8">
        <v>0</v>
      </c>
    </row>
    <row r="121" spans="1:5" x14ac:dyDescent="0.25">
      <c r="A121" s="3" t="s">
        <v>37</v>
      </c>
      <c r="B121" t="s">
        <v>55</v>
      </c>
      <c r="C121" s="98">
        <v>693</v>
      </c>
      <c r="D121" s="8">
        <v>0</v>
      </c>
    </row>
    <row r="122" spans="1:5" x14ac:dyDescent="0.25">
      <c r="A122" s="3" t="s">
        <v>41</v>
      </c>
      <c r="B122" t="s">
        <v>57</v>
      </c>
      <c r="C122" s="98">
        <v>1896</v>
      </c>
      <c r="D122" s="98">
        <v>1896</v>
      </c>
    </row>
    <row r="123" spans="1:5" x14ac:dyDescent="0.25">
      <c r="A123" s="3" t="s">
        <v>44</v>
      </c>
      <c r="B123" t="s">
        <v>95</v>
      </c>
      <c r="C123" s="9">
        <v>50</v>
      </c>
      <c r="D123" s="9">
        <v>0</v>
      </c>
    </row>
    <row r="124" spans="1:5" x14ac:dyDescent="0.25">
      <c r="B124" s="35" t="s">
        <v>59</v>
      </c>
      <c r="C124" s="36">
        <f>SUM(C112:C123)</f>
        <v>9271</v>
      </c>
      <c r="D124" s="36">
        <f>SUM(D112:D123)</f>
        <v>2420</v>
      </c>
    </row>
    <row r="125" spans="1:5" ht="15.75" x14ac:dyDescent="0.25">
      <c r="A125" s="25" t="s">
        <v>60</v>
      </c>
      <c r="B125" s="3" t="s">
        <v>171</v>
      </c>
      <c r="C125" s="9"/>
      <c r="D125" s="9"/>
    </row>
    <row r="126" spans="1:5" ht="30" x14ac:dyDescent="0.25">
      <c r="A126" s="26" t="s">
        <v>18</v>
      </c>
      <c r="B126" s="5" t="s">
        <v>108</v>
      </c>
      <c r="C126" s="5" t="s">
        <v>108</v>
      </c>
      <c r="D126" s="5" t="s">
        <v>108</v>
      </c>
      <c r="E126" s="27" t="s">
        <v>21</v>
      </c>
    </row>
    <row r="127" spans="1:5" x14ac:dyDescent="0.25">
      <c r="A127" s="3" t="s">
        <v>22</v>
      </c>
    </row>
    <row r="128" spans="1:5" x14ac:dyDescent="0.25">
      <c r="A128" s="21" t="s">
        <v>23</v>
      </c>
      <c r="B128" t="s">
        <v>47</v>
      </c>
      <c r="C128" s="94">
        <v>65</v>
      </c>
      <c r="D128" s="94">
        <v>65</v>
      </c>
    </row>
    <row r="129" spans="1:5" x14ac:dyDescent="0.25">
      <c r="A129" s="21" t="s">
        <v>23</v>
      </c>
      <c r="B129" t="s">
        <v>48</v>
      </c>
      <c r="C129" s="8">
        <v>250</v>
      </c>
      <c r="D129" s="8">
        <v>0</v>
      </c>
    </row>
    <row r="130" spans="1:5" x14ac:dyDescent="0.25">
      <c r="A130" s="49" t="s">
        <v>82</v>
      </c>
      <c r="B130" t="s">
        <v>84</v>
      </c>
      <c r="C130" s="30">
        <v>195</v>
      </c>
      <c r="D130" s="30">
        <v>195</v>
      </c>
    </row>
    <row r="131" spans="1:5" x14ac:dyDescent="0.25">
      <c r="A131" s="3" t="s">
        <v>29</v>
      </c>
      <c r="B131" t="s">
        <v>52</v>
      </c>
      <c r="C131" s="9">
        <v>528</v>
      </c>
      <c r="D131" s="9">
        <v>264</v>
      </c>
    </row>
    <row r="132" spans="1:5" x14ac:dyDescent="0.25">
      <c r="A132" s="61" t="s">
        <v>31</v>
      </c>
      <c r="B132" s="62"/>
      <c r="C132" s="63">
        <v>0</v>
      </c>
      <c r="D132" s="63">
        <v>0</v>
      </c>
    </row>
    <row r="133" spans="1:5" x14ac:dyDescent="0.25">
      <c r="A133" s="3" t="s">
        <v>85</v>
      </c>
      <c r="B133" t="s">
        <v>53</v>
      </c>
      <c r="C133" s="98">
        <v>4748</v>
      </c>
      <c r="D133" s="8">
        <v>0</v>
      </c>
    </row>
    <row r="134" spans="1:5" x14ac:dyDescent="0.25">
      <c r="A134" s="3" t="s">
        <v>35</v>
      </c>
      <c r="B134" t="s">
        <v>54</v>
      </c>
      <c r="C134" s="98">
        <v>846</v>
      </c>
      <c r="D134" s="8">
        <v>0</v>
      </c>
    </row>
    <row r="135" spans="1:5" x14ac:dyDescent="0.25">
      <c r="A135" s="3" t="s">
        <v>37</v>
      </c>
      <c r="B135" t="s">
        <v>55</v>
      </c>
      <c r="C135" s="98">
        <v>693</v>
      </c>
      <c r="D135" s="8">
        <v>0</v>
      </c>
    </row>
    <row r="136" spans="1:5" x14ac:dyDescent="0.25">
      <c r="A136" s="3" t="s">
        <v>41</v>
      </c>
      <c r="B136" t="s">
        <v>57</v>
      </c>
      <c r="C136" s="98">
        <v>1896</v>
      </c>
      <c r="D136" s="98">
        <v>1896</v>
      </c>
    </row>
    <row r="137" spans="1:5" x14ac:dyDescent="0.25">
      <c r="A137" s="3" t="s">
        <v>44</v>
      </c>
      <c r="B137" t="s">
        <v>91</v>
      </c>
      <c r="C137" s="9">
        <v>50</v>
      </c>
      <c r="D137" s="9">
        <v>0</v>
      </c>
    </row>
    <row r="138" spans="1:5" x14ac:dyDescent="0.25">
      <c r="B138" s="35" t="s">
        <v>61</v>
      </c>
      <c r="C138" s="36">
        <f>SUM(C126:C137)</f>
        <v>9271</v>
      </c>
      <c r="D138" s="36">
        <f>SUM(D126:D137)</f>
        <v>2420</v>
      </c>
    </row>
    <row r="139" spans="1:5" x14ac:dyDescent="0.25">
      <c r="B139" s="35"/>
      <c r="C139" s="36"/>
      <c r="D139" s="36"/>
    </row>
    <row r="140" spans="1:5" ht="15.75" x14ac:dyDescent="0.25">
      <c r="A140" s="23"/>
      <c r="B140" s="74" t="s">
        <v>96</v>
      </c>
      <c r="C140" s="51">
        <f>C124+C138</f>
        <v>18542</v>
      </c>
      <c r="D140" s="51">
        <f>D124+D138</f>
        <v>4840</v>
      </c>
    </row>
    <row r="141" spans="1:5" x14ac:dyDescent="0.25">
      <c r="B141" s="35"/>
      <c r="C141" s="8"/>
      <c r="D141" s="8"/>
    </row>
    <row r="142" spans="1:5" ht="15.75" x14ac:dyDescent="0.25">
      <c r="A142" s="25" t="s">
        <v>17</v>
      </c>
      <c r="B142" s="3" t="s">
        <v>177</v>
      </c>
    </row>
    <row r="143" spans="1:5" ht="30" x14ac:dyDescent="0.25">
      <c r="A143" s="26" t="s">
        <v>18</v>
      </c>
      <c r="B143" s="5" t="s">
        <v>108</v>
      </c>
      <c r="C143" s="5" t="s">
        <v>108</v>
      </c>
      <c r="D143" s="5" t="s">
        <v>108</v>
      </c>
      <c r="E143" s="27" t="s">
        <v>21</v>
      </c>
    </row>
    <row r="144" spans="1:5" x14ac:dyDescent="0.25">
      <c r="A144" s="3" t="s">
        <v>22</v>
      </c>
      <c r="C144" s="9"/>
      <c r="D144" s="9"/>
    </row>
    <row r="145" spans="1:4" x14ac:dyDescent="0.25">
      <c r="A145" s="3" t="s">
        <v>29</v>
      </c>
      <c r="B145" t="s">
        <v>30</v>
      </c>
      <c r="C145" s="9">
        <v>100</v>
      </c>
      <c r="D145" s="9">
        <v>50</v>
      </c>
    </row>
    <row r="146" spans="1:4" x14ac:dyDescent="0.25">
      <c r="A146" s="61" t="s">
        <v>31</v>
      </c>
      <c r="B146" s="62"/>
      <c r="C146" s="63">
        <v>0</v>
      </c>
      <c r="D146" s="63">
        <v>0</v>
      </c>
    </row>
    <row r="147" spans="1:4" x14ac:dyDescent="0.25">
      <c r="A147" s="3" t="s">
        <v>85</v>
      </c>
      <c r="B147" t="s">
        <v>34</v>
      </c>
      <c r="C147" s="13">
        <v>3063</v>
      </c>
      <c r="D147" s="13">
        <v>0</v>
      </c>
    </row>
    <row r="148" spans="1:4" x14ac:dyDescent="0.25">
      <c r="A148" s="3" t="s">
        <v>35</v>
      </c>
      <c r="B148" t="s">
        <v>36</v>
      </c>
      <c r="C148" s="13">
        <v>537</v>
      </c>
      <c r="D148" s="13">
        <v>0</v>
      </c>
    </row>
    <row r="149" spans="1:4" x14ac:dyDescent="0.25">
      <c r="A149" s="3" t="s">
        <v>37</v>
      </c>
      <c r="B149" t="s">
        <v>38</v>
      </c>
      <c r="C149" s="13">
        <v>513</v>
      </c>
      <c r="D149" s="13">
        <v>0</v>
      </c>
    </row>
    <row r="150" spans="1:4" x14ac:dyDescent="0.25">
      <c r="A150" s="3" t="s">
        <v>41</v>
      </c>
      <c r="B150" t="s">
        <v>42</v>
      </c>
      <c r="C150" s="9">
        <v>0</v>
      </c>
      <c r="D150" s="9">
        <v>0</v>
      </c>
    </row>
    <row r="151" spans="1:4" x14ac:dyDescent="0.25">
      <c r="A151" s="32" t="s">
        <v>44</v>
      </c>
      <c r="B151" s="34" t="s">
        <v>42</v>
      </c>
      <c r="C151" s="9">
        <v>0</v>
      </c>
      <c r="D151" s="9">
        <v>0</v>
      </c>
    </row>
    <row r="152" spans="1:4" x14ac:dyDescent="0.25">
      <c r="B152" s="35" t="s">
        <v>45</v>
      </c>
      <c r="C152" s="36">
        <f>SUM(C143:C151)</f>
        <v>4213</v>
      </c>
      <c r="D152" s="36">
        <f>SUM(D143:D151)</f>
        <v>50</v>
      </c>
    </row>
    <row r="154" spans="1:4" ht="33.75" x14ac:dyDescent="0.4">
      <c r="A154" s="23"/>
      <c r="B154" s="67" t="s">
        <v>120</v>
      </c>
      <c r="C154" s="54">
        <f>C124+C138+C152</f>
        <v>22755</v>
      </c>
      <c r="D154" s="54">
        <f>D124+D138+D152</f>
        <v>4890</v>
      </c>
    </row>
  </sheetData>
  <mergeCells count="1">
    <mergeCell ref="C13:D1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59999389629810485"/>
  </sheetPr>
  <dimension ref="A1:O154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2" width="39.85546875" customWidth="1"/>
    <col min="3" max="3" width="17.140625" bestFit="1" customWidth="1"/>
    <col min="4" max="4" width="15.140625" bestFit="1" customWidth="1"/>
    <col min="5" max="5" width="22.7109375" bestFit="1" customWidth="1"/>
    <col min="6" max="6" width="15.140625" customWidth="1"/>
    <col min="7" max="7" width="14" customWidth="1"/>
    <col min="8" max="8" width="14.85546875" customWidth="1"/>
    <col min="9" max="9" width="16.5703125" customWidth="1"/>
    <col min="10" max="10" width="15.85546875" customWidth="1"/>
    <col min="11" max="12" width="14.7109375" customWidth="1"/>
    <col min="13" max="13" width="14.85546875" customWidth="1"/>
    <col min="14" max="14" width="15.28515625" customWidth="1"/>
    <col min="15" max="15" width="12.5703125" customWidth="1"/>
    <col min="16" max="16" width="12" customWidth="1"/>
  </cols>
  <sheetData>
    <row r="1" spans="1:15" ht="21" x14ac:dyDescent="0.35">
      <c r="A1" s="1" t="s">
        <v>152</v>
      </c>
    </row>
    <row r="2" spans="1:15" x14ac:dyDescent="0.25">
      <c r="A2" s="3"/>
    </row>
    <row r="3" spans="1:15" x14ac:dyDescent="0.25">
      <c r="A3" s="4" t="s">
        <v>105</v>
      </c>
    </row>
    <row r="4" spans="1:15" x14ac:dyDescent="0.25">
      <c r="A4" s="4" t="s">
        <v>106</v>
      </c>
    </row>
    <row r="5" spans="1:15" x14ac:dyDescent="0.25">
      <c r="A5" s="4" t="s">
        <v>73</v>
      </c>
    </row>
    <row r="6" spans="1:15" x14ac:dyDescent="0.25">
      <c r="A6" t="s">
        <v>77</v>
      </c>
      <c r="O6" s="9"/>
    </row>
    <row r="7" spans="1:15" x14ac:dyDescent="0.25">
      <c r="A7" s="4" t="s">
        <v>4</v>
      </c>
      <c r="O7" s="9"/>
    </row>
    <row r="8" spans="1:15" x14ac:dyDescent="0.25">
      <c r="A8" s="101" t="s">
        <v>173</v>
      </c>
      <c r="O8" s="9"/>
    </row>
    <row r="9" spans="1:15" x14ac:dyDescent="0.25">
      <c r="A9" s="4"/>
      <c r="O9" s="9"/>
    </row>
    <row r="10" spans="1:15" x14ac:dyDescent="0.25">
      <c r="A10" s="6" t="s">
        <v>5</v>
      </c>
      <c r="B10" s="7" t="s">
        <v>6</v>
      </c>
      <c r="C10" s="7" t="s">
        <v>7</v>
      </c>
      <c r="D10" s="3"/>
      <c r="E10" s="47"/>
      <c r="O10" s="11"/>
    </row>
    <row r="11" spans="1:15" x14ac:dyDescent="0.25">
      <c r="A11" s="3" t="s">
        <v>154</v>
      </c>
      <c r="B11" s="10">
        <v>273</v>
      </c>
      <c r="C11" s="10">
        <v>273</v>
      </c>
      <c r="D11" s="8"/>
      <c r="E11" s="8"/>
      <c r="O11" s="30"/>
    </row>
    <row r="12" spans="1:15" ht="21.75" customHeight="1" x14ac:dyDescent="0.25">
      <c r="O12" s="30"/>
    </row>
    <row r="13" spans="1:15" ht="15.75" x14ac:dyDescent="0.25">
      <c r="A13" s="110"/>
      <c r="B13" s="110"/>
      <c r="C13" s="109" t="s">
        <v>10</v>
      </c>
      <c r="D13" s="109"/>
      <c r="E13" s="15"/>
      <c r="G13" s="66"/>
    </row>
    <row r="14" spans="1:15" x14ac:dyDescent="0.25">
      <c r="A14" s="56" t="s">
        <v>160</v>
      </c>
      <c r="B14" s="57"/>
      <c r="C14" s="48" t="s">
        <v>12</v>
      </c>
      <c r="D14" s="48" t="s">
        <v>13</v>
      </c>
      <c r="E14" s="24" t="s">
        <v>14</v>
      </c>
    </row>
    <row r="15" spans="1:15" ht="15.75" x14ac:dyDescent="0.25">
      <c r="A15" s="25" t="s">
        <v>46</v>
      </c>
      <c r="B15" s="3" t="s">
        <v>176</v>
      </c>
    </row>
    <row r="16" spans="1:15" ht="30" x14ac:dyDescent="0.25">
      <c r="A16" s="26" t="s">
        <v>18</v>
      </c>
      <c r="B16" s="5" t="s">
        <v>80</v>
      </c>
      <c r="C16" s="5" t="s">
        <v>153</v>
      </c>
      <c r="D16" s="5" t="s">
        <v>153</v>
      </c>
      <c r="E16" s="27" t="s">
        <v>21</v>
      </c>
    </row>
    <row r="17" spans="1:5" x14ac:dyDescent="0.25">
      <c r="A17" s="3" t="s">
        <v>22</v>
      </c>
    </row>
    <row r="18" spans="1:5" x14ac:dyDescent="0.25">
      <c r="A18" s="21" t="s">
        <v>23</v>
      </c>
      <c r="B18" t="s">
        <v>47</v>
      </c>
      <c r="C18" s="94">
        <v>65</v>
      </c>
      <c r="D18" s="94">
        <v>65</v>
      </c>
    </row>
    <row r="19" spans="1:5" x14ac:dyDescent="0.25">
      <c r="A19" s="21" t="s">
        <v>23</v>
      </c>
      <c r="B19" t="s">
        <v>48</v>
      </c>
      <c r="C19" s="88">
        <v>250</v>
      </c>
      <c r="D19" s="8">
        <v>0</v>
      </c>
    </row>
    <row r="20" spans="1:5" x14ac:dyDescent="0.25">
      <c r="A20" s="49" t="s">
        <v>82</v>
      </c>
      <c r="B20" t="s">
        <v>84</v>
      </c>
      <c r="C20" s="29">
        <v>195</v>
      </c>
      <c r="D20" s="29">
        <v>195</v>
      </c>
    </row>
    <row r="21" spans="1:5" x14ac:dyDescent="0.25">
      <c r="A21" s="3" t="s">
        <v>29</v>
      </c>
      <c r="B21" t="s">
        <v>29</v>
      </c>
      <c r="C21" s="8">
        <v>528</v>
      </c>
      <c r="D21" s="8">
        <v>264</v>
      </c>
    </row>
    <row r="22" spans="1:5" x14ac:dyDescent="0.25">
      <c r="A22" s="3" t="s">
        <v>31</v>
      </c>
      <c r="B22" t="s">
        <v>53</v>
      </c>
      <c r="C22" s="94">
        <v>4644</v>
      </c>
      <c r="D22" s="8">
        <v>0</v>
      </c>
    </row>
    <row r="23" spans="1:5" x14ac:dyDescent="0.25">
      <c r="A23" s="3" t="s">
        <v>85</v>
      </c>
      <c r="B23" t="s">
        <v>53</v>
      </c>
      <c r="C23" s="98">
        <v>4748</v>
      </c>
      <c r="D23" s="8">
        <v>0</v>
      </c>
    </row>
    <row r="24" spans="1:5" x14ac:dyDescent="0.25">
      <c r="A24" s="3" t="s">
        <v>35</v>
      </c>
      <c r="B24" t="s">
        <v>54</v>
      </c>
      <c r="C24" s="98">
        <v>846</v>
      </c>
      <c r="D24" s="8">
        <v>0</v>
      </c>
    </row>
    <row r="25" spans="1:5" x14ac:dyDescent="0.25">
      <c r="A25" s="3" t="s">
        <v>37</v>
      </c>
      <c r="B25" t="s">
        <v>55</v>
      </c>
      <c r="C25" s="98">
        <v>693</v>
      </c>
      <c r="D25" s="8">
        <v>0</v>
      </c>
    </row>
    <row r="26" spans="1:5" x14ac:dyDescent="0.25">
      <c r="A26" s="3" t="s">
        <v>41</v>
      </c>
      <c r="B26" t="s">
        <v>57</v>
      </c>
      <c r="C26" s="98">
        <v>1896</v>
      </c>
      <c r="D26" s="98">
        <v>1896</v>
      </c>
    </row>
    <row r="27" spans="1:5" x14ac:dyDescent="0.25">
      <c r="A27" s="3" t="s">
        <v>44</v>
      </c>
      <c r="B27" t="s">
        <v>58</v>
      </c>
      <c r="C27" s="8">
        <v>66</v>
      </c>
      <c r="D27" s="9">
        <v>0</v>
      </c>
    </row>
    <row r="28" spans="1:5" x14ac:dyDescent="0.25">
      <c r="B28" s="35" t="s">
        <v>59</v>
      </c>
      <c r="C28" s="36">
        <f>SUM(C16:C27)</f>
        <v>13931</v>
      </c>
      <c r="D28" s="36">
        <f>SUM(D16:D27)</f>
        <v>2420</v>
      </c>
    </row>
    <row r="29" spans="1:5" ht="15.75" x14ac:dyDescent="0.25">
      <c r="A29" s="25" t="s">
        <v>60</v>
      </c>
      <c r="B29" s="3" t="s">
        <v>171</v>
      </c>
      <c r="C29" s="9"/>
      <c r="D29" s="9"/>
    </row>
    <row r="30" spans="1:5" ht="30" x14ac:dyDescent="0.25">
      <c r="A30" s="3" t="s">
        <v>18</v>
      </c>
      <c r="B30" s="5" t="s">
        <v>80</v>
      </c>
      <c r="C30" s="5" t="s">
        <v>153</v>
      </c>
      <c r="D30" s="5" t="s">
        <v>153</v>
      </c>
      <c r="E30" s="27" t="s">
        <v>21</v>
      </c>
    </row>
    <row r="31" spans="1:5" x14ac:dyDescent="0.25">
      <c r="A31" s="3" t="s">
        <v>22</v>
      </c>
    </row>
    <row r="32" spans="1:5" x14ac:dyDescent="0.25">
      <c r="A32" s="21" t="s">
        <v>23</v>
      </c>
      <c r="B32" t="s">
        <v>47</v>
      </c>
      <c r="C32" s="94">
        <v>65</v>
      </c>
      <c r="D32" s="94">
        <v>65</v>
      </c>
    </row>
    <row r="33" spans="1:5" x14ac:dyDescent="0.25">
      <c r="A33" s="21" t="s">
        <v>23</v>
      </c>
      <c r="B33" t="s">
        <v>48</v>
      </c>
      <c r="C33" s="88">
        <v>250</v>
      </c>
      <c r="D33" s="8">
        <v>0</v>
      </c>
    </row>
    <row r="34" spans="1:5" x14ac:dyDescent="0.25">
      <c r="A34" s="49" t="s">
        <v>82</v>
      </c>
      <c r="B34" t="s">
        <v>84</v>
      </c>
      <c r="C34" s="89">
        <v>195</v>
      </c>
      <c r="D34" s="29">
        <v>195</v>
      </c>
    </row>
    <row r="35" spans="1:5" x14ac:dyDescent="0.25">
      <c r="A35" s="3" t="s">
        <v>29</v>
      </c>
      <c r="B35" t="s">
        <v>29</v>
      </c>
      <c r="C35" s="88">
        <v>528</v>
      </c>
      <c r="D35" s="8">
        <v>264</v>
      </c>
    </row>
    <row r="36" spans="1:5" x14ac:dyDescent="0.25">
      <c r="A36" s="3" t="s">
        <v>31</v>
      </c>
      <c r="B36" t="s">
        <v>53</v>
      </c>
      <c r="C36" s="94">
        <v>4644</v>
      </c>
      <c r="D36" s="8">
        <v>0</v>
      </c>
    </row>
    <row r="37" spans="1:5" x14ac:dyDescent="0.25">
      <c r="A37" s="3" t="s">
        <v>85</v>
      </c>
      <c r="B37" t="s">
        <v>53</v>
      </c>
      <c r="C37" s="98">
        <v>4748</v>
      </c>
      <c r="D37" s="8">
        <v>0</v>
      </c>
    </row>
    <row r="38" spans="1:5" x14ac:dyDescent="0.25">
      <c r="A38" s="3" t="s">
        <v>35</v>
      </c>
      <c r="B38" t="s">
        <v>54</v>
      </c>
      <c r="C38" s="98">
        <v>846</v>
      </c>
      <c r="D38" s="8">
        <v>0</v>
      </c>
    </row>
    <row r="39" spans="1:5" x14ac:dyDescent="0.25">
      <c r="A39" s="3" t="s">
        <v>37</v>
      </c>
      <c r="B39" t="s">
        <v>55</v>
      </c>
      <c r="C39" s="98">
        <v>693</v>
      </c>
      <c r="D39" s="8">
        <v>0</v>
      </c>
    </row>
    <row r="40" spans="1:5" x14ac:dyDescent="0.25">
      <c r="A40" s="3" t="s">
        <v>41</v>
      </c>
      <c r="B40" t="s">
        <v>57</v>
      </c>
      <c r="C40" s="98">
        <v>1896</v>
      </c>
      <c r="D40" s="98">
        <v>1896</v>
      </c>
    </row>
    <row r="41" spans="1:5" x14ac:dyDescent="0.25">
      <c r="A41" s="3" t="s">
        <v>44</v>
      </c>
      <c r="B41" t="s">
        <v>58</v>
      </c>
      <c r="C41" s="8">
        <v>66</v>
      </c>
      <c r="D41" s="8">
        <v>0</v>
      </c>
    </row>
    <row r="42" spans="1:5" x14ac:dyDescent="0.25">
      <c r="B42" s="35" t="s">
        <v>61</v>
      </c>
      <c r="C42" s="36">
        <f>SUM(C30:C41)</f>
        <v>13931</v>
      </c>
      <c r="D42" s="36">
        <f>SUM(D30:D41)</f>
        <v>2420</v>
      </c>
    </row>
    <row r="43" spans="1:5" x14ac:dyDescent="0.25">
      <c r="B43" s="35"/>
      <c r="C43" s="36"/>
      <c r="D43" s="36"/>
    </row>
    <row r="44" spans="1:5" ht="17.25" customHeight="1" x14ac:dyDescent="0.25">
      <c r="A44" s="23"/>
      <c r="B44" s="50" t="s">
        <v>86</v>
      </c>
      <c r="C44" s="51">
        <f>C28+C42</f>
        <v>27862</v>
      </c>
      <c r="D44" s="51">
        <f>D28+D42</f>
        <v>4840</v>
      </c>
    </row>
    <row r="45" spans="1:5" ht="17.25" customHeight="1" x14ac:dyDescent="0.25">
      <c r="A45" s="25" t="s">
        <v>17</v>
      </c>
      <c r="B45" s="3" t="s">
        <v>177</v>
      </c>
      <c r="C45" s="8"/>
      <c r="D45" s="8"/>
    </row>
    <row r="46" spans="1:5" ht="41.45" customHeight="1" x14ac:dyDescent="0.25">
      <c r="A46" s="26" t="s">
        <v>18</v>
      </c>
      <c r="B46" s="5" t="s">
        <v>80</v>
      </c>
      <c r="C46" s="5" t="s">
        <v>153</v>
      </c>
      <c r="D46" s="5" t="s">
        <v>153</v>
      </c>
      <c r="E46" s="27" t="s">
        <v>21</v>
      </c>
    </row>
    <row r="47" spans="1:5" ht="17.25" customHeight="1" x14ac:dyDescent="0.25">
      <c r="A47" s="3" t="s">
        <v>22</v>
      </c>
      <c r="C47" s="8"/>
      <c r="D47" s="8"/>
    </row>
    <row r="48" spans="1:5" x14ac:dyDescent="0.25">
      <c r="A48" s="3" t="s">
        <v>29</v>
      </c>
      <c r="B48" t="s">
        <v>29</v>
      </c>
      <c r="C48" s="8">
        <v>100</v>
      </c>
      <c r="D48" s="8">
        <v>50</v>
      </c>
    </row>
    <row r="49" spans="1:5" x14ac:dyDescent="0.25">
      <c r="A49" s="3" t="s">
        <v>31</v>
      </c>
      <c r="B49" t="s">
        <v>88</v>
      </c>
      <c r="C49" s="96">
        <v>3105</v>
      </c>
      <c r="D49" s="8">
        <v>0</v>
      </c>
    </row>
    <row r="50" spans="1:5" ht="17.25" customHeight="1" x14ac:dyDescent="0.25">
      <c r="A50" s="3" t="s">
        <v>85</v>
      </c>
      <c r="B50" t="s">
        <v>34</v>
      </c>
      <c r="C50" s="97">
        <v>3165</v>
      </c>
      <c r="D50" s="13">
        <v>0</v>
      </c>
    </row>
    <row r="51" spans="1:5" ht="17.25" customHeight="1" x14ac:dyDescent="0.25">
      <c r="A51" s="3" t="s">
        <v>35</v>
      </c>
      <c r="B51" t="s">
        <v>36</v>
      </c>
      <c r="C51" s="97">
        <v>564</v>
      </c>
      <c r="D51" s="13">
        <v>0</v>
      </c>
    </row>
    <row r="52" spans="1:5" x14ac:dyDescent="0.25">
      <c r="A52" s="3" t="s">
        <v>37</v>
      </c>
      <c r="B52" t="s">
        <v>38</v>
      </c>
      <c r="C52" s="97">
        <v>462</v>
      </c>
      <c r="D52" s="13">
        <v>0</v>
      </c>
    </row>
    <row r="53" spans="1:5" x14ac:dyDescent="0.25">
      <c r="A53" s="3" t="s">
        <v>41</v>
      </c>
      <c r="B53" t="s">
        <v>42</v>
      </c>
      <c r="C53" s="8">
        <v>0</v>
      </c>
      <c r="D53" s="8">
        <v>0</v>
      </c>
    </row>
    <row r="54" spans="1:5" x14ac:dyDescent="0.25">
      <c r="A54" s="32" t="s">
        <v>44</v>
      </c>
      <c r="B54" s="34" t="s">
        <v>42</v>
      </c>
      <c r="C54" s="8">
        <v>0</v>
      </c>
      <c r="D54" s="8">
        <v>0</v>
      </c>
    </row>
    <row r="55" spans="1:5" x14ac:dyDescent="0.25">
      <c r="B55" s="35" t="s">
        <v>45</v>
      </c>
      <c r="C55" s="36">
        <f>SUM(C46:C54)</f>
        <v>7396</v>
      </c>
      <c r="D55" s="36">
        <f>SUM(D46:D54)</f>
        <v>50</v>
      </c>
    </row>
    <row r="57" spans="1:5" ht="33.75" x14ac:dyDescent="0.4">
      <c r="A57" s="23"/>
      <c r="B57" s="67" t="s">
        <v>156</v>
      </c>
      <c r="C57" s="54">
        <f>C28+C42+C55</f>
        <v>35258</v>
      </c>
      <c r="D57" s="54">
        <f>D28+D42+D55</f>
        <v>4890</v>
      </c>
    </row>
    <row r="58" spans="1:5" ht="18" customHeight="1" x14ac:dyDescent="0.25"/>
    <row r="59" spans="1:5" x14ac:dyDescent="0.25">
      <c r="A59" s="68"/>
      <c r="B59" s="68"/>
      <c r="C59" s="68"/>
      <c r="D59" s="68"/>
    </row>
    <row r="61" spans="1:5" x14ac:dyDescent="0.25">
      <c r="A61" s="56" t="s">
        <v>161</v>
      </c>
      <c r="B61" s="57"/>
    </row>
    <row r="62" spans="1:5" ht="15.75" x14ac:dyDescent="0.25">
      <c r="A62" s="25" t="s">
        <v>46</v>
      </c>
      <c r="B62" s="3" t="s">
        <v>176</v>
      </c>
    </row>
    <row r="63" spans="1:5" ht="30" x14ac:dyDescent="0.25">
      <c r="A63" s="85" t="s">
        <v>18</v>
      </c>
      <c r="B63" s="86" t="s">
        <v>80</v>
      </c>
      <c r="C63" s="5" t="s">
        <v>153</v>
      </c>
      <c r="D63" s="5" t="s">
        <v>153</v>
      </c>
      <c r="E63" s="27" t="s">
        <v>21</v>
      </c>
    </row>
    <row r="64" spans="1:5" x14ac:dyDescent="0.25">
      <c r="A64" s="3" t="s">
        <v>22</v>
      </c>
    </row>
    <row r="65" spans="1:5" x14ac:dyDescent="0.25">
      <c r="A65" s="21" t="s">
        <v>23</v>
      </c>
      <c r="B65" t="s">
        <v>47</v>
      </c>
      <c r="C65" s="94">
        <v>65</v>
      </c>
      <c r="D65" s="94">
        <v>65</v>
      </c>
    </row>
    <row r="66" spans="1:5" x14ac:dyDescent="0.25">
      <c r="A66" s="21" t="s">
        <v>23</v>
      </c>
      <c r="B66" t="s">
        <v>48</v>
      </c>
      <c r="C66" s="8">
        <v>250</v>
      </c>
      <c r="D66" s="8">
        <v>0</v>
      </c>
    </row>
    <row r="67" spans="1:5" x14ac:dyDescent="0.25">
      <c r="A67" s="49" t="s">
        <v>82</v>
      </c>
      <c r="B67" t="s">
        <v>84</v>
      </c>
      <c r="C67" s="30">
        <v>195</v>
      </c>
      <c r="D67" s="30">
        <v>195</v>
      </c>
    </row>
    <row r="68" spans="1:5" x14ac:dyDescent="0.25">
      <c r="A68" s="3" t="s">
        <v>29</v>
      </c>
      <c r="B68" t="s">
        <v>29</v>
      </c>
      <c r="C68" s="9">
        <v>528</v>
      </c>
      <c r="D68" s="9">
        <v>264</v>
      </c>
    </row>
    <row r="69" spans="1:5" x14ac:dyDescent="0.25">
      <c r="A69" s="3" t="s">
        <v>31</v>
      </c>
      <c r="B69" t="s">
        <v>53</v>
      </c>
      <c r="C69" s="94">
        <v>4644</v>
      </c>
      <c r="D69" s="8">
        <v>0</v>
      </c>
    </row>
    <row r="70" spans="1:5" x14ac:dyDescent="0.25">
      <c r="A70" s="3" t="s">
        <v>85</v>
      </c>
      <c r="B70" t="s">
        <v>53</v>
      </c>
      <c r="C70" s="98">
        <v>4748</v>
      </c>
      <c r="D70" s="8">
        <v>0</v>
      </c>
    </row>
    <row r="71" spans="1:5" x14ac:dyDescent="0.25">
      <c r="A71" s="3" t="s">
        <v>35</v>
      </c>
      <c r="B71" t="s">
        <v>54</v>
      </c>
      <c r="C71" s="98">
        <v>846</v>
      </c>
      <c r="D71" s="8">
        <v>0</v>
      </c>
    </row>
    <row r="72" spans="1:5" x14ac:dyDescent="0.25">
      <c r="A72" s="3" t="s">
        <v>37</v>
      </c>
      <c r="B72" t="s">
        <v>55</v>
      </c>
      <c r="C72" s="98">
        <v>693</v>
      </c>
      <c r="D72" s="8">
        <v>0</v>
      </c>
    </row>
    <row r="73" spans="1:5" x14ac:dyDescent="0.25">
      <c r="A73" s="3" t="s">
        <v>41</v>
      </c>
      <c r="B73" t="s">
        <v>57</v>
      </c>
      <c r="C73" s="98">
        <v>1896</v>
      </c>
      <c r="D73" s="98">
        <v>1896</v>
      </c>
    </row>
    <row r="74" spans="1:5" x14ac:dyDescent="0.25">
      <c r="A74" s="3" t="s">
        <v>44</v>
      </c>
      <c r="B74" t="s">
        <v>91</v>
      </c>
      <c r="C74" s="9">
        <v>55</v>
      </c>
      <c r="D74" s="9">
        <v>0</v>
      </c>
    </row>
    <row r="75" spans="1:5" x14ac:dyDescent="0.25">
      <c r="B75" s="35" t="s">
        <v>59</v>
      </c>
      <c r="C75" s="36">
        <f>SUM(C63:C74)</f>
        <v>13920</v>
      </c>
      <c r="D75" s="36">
        <f>SUM(D63:D74)</f>
        <v>2420</v>
      </c>
    </row>
    <row r="76" spans="1:5" ht="15.75" x14ac:dyDescent="0.25">
      <c r="A76" s="25" t="s">
        <v>60</v>
      </c>
      <c r="B76" s="3" t="s">
        <v>171</v>
      </c>
      <c r="C76" s="9"/>
      <c r="D76" s="9"/>
    </row>
    <row r="77" spans="1:5" ht="30" x14ac:dyDescent="0.25">
      <c r="A77" s="26" t="s">
        <v>18</v>
      </c>
      <c r="B77" s="5" t="s">
        <v>80</v>
      </c>
      <c r="C77" s="5" t="s">
        <v>153</v>
      </c>
      <c r="D77" s="5" t="s">
        <v>153</v>
      </c>
      <c r="E77" s="27" t="s">
        <v>21</v>
      </c>
    </row>
    <row r="78" spans="1:5" x14ac:dyDescent="0.25">
      <c r="A78" s="3" t="s">
        <v>22</v>
      </c>
    </row>
    <row r="79" spans="1:5" x14ac:dyDescent="0.25">
      <c r="A79" s="21" t="s">
        <v>23</v>
      </c>
      <c r="B79" t="s">
        <v>47</v>
      </c>
      <c r="C79" s="94">
        <v>65</v>
      </c>
      <c r="D79" s="94">
        <v>65</v>
      </c>
    </row>
    <row r="80" spans="1:5" x14ac:dyDescent="0.25">
      <c r="A80" s="21" t="s">
        <v>23</v>
      </c>
      <c r="B80" t="s">
        <v>48</v>
      </c>
      <c r="C80" s="8">
        <v>250</v>
      </c>
      <c r="D80" s="8">
        <v>0</v>
      </c>
    </row>
    <row r="81" spans="1:5" x14ac:dyDescent="0.25">
      <c r="A81" s="49" t="s">
        <v>82</v>
      </c>
      <c r="B81" t="s">
        <v>84</v>
      </c>
      <c r="C81" s="30">
        <v>195</v>
      </c>
      <c r="D81" s="30">
        <v>195</v>
      </c>
    </row>
    <row r="82" spans="1:5" x14ac:dyDescent="0.25">
      <c r="A82" s="3" t="s">
        <v>29</v>
      </c>
      <c r="B82" t="s">
        <v>29</v>
      </c>
      <c r="C82" s="9">
        <v>528</v>
      </c>
      <c r="D82" s="9">
        <v>264</v>
      </c>
    </row>
    <row r="83" spans="1:5" x14ac:dyDescent="0.25">
      <c r="A83" s="3" t="s">
        <v>31</v>
      </c>
      <c r="B83" t="s">
        <v>53</v>
      </c>
      <c r="C83" s="94">
        <v>4644</v>
      </c>
      <c r="D83" s="8">
        <v>0</v>
      </c>
    </row>
    <row r="84" spans="1:5" x14ac:dyDescent="0.25">
      <c r="A84" s="3" t="s">
        <v>85</v>
      </c>
      <c r="B84" t="s">
        <v>53</v>
      </c>
      <c r="C84" s="98">
        <v>4748</v>
      </c>
      <c r="D84" s="8">
        <v>0</v>
      </c>
    </row>
    <row r="85" spans="1:5" x14ac:dyDescent="0.25">
      <c r="A85" s="3" t="s">
        <v>35</v>
      </c>
      <c r="B85" t="s">
        <v>54</v>
      </c>
      <c r="C85" s="98">
        <v>846</v>
      </c>
      <c r="D85" s="8">
        <v>0</v>
      </c>
    </row>
    <row r="86" spans="1:5" x14ac:dyDescent="0.25">
      <c r="A86" s="3" t="s">
        <v>37</v>
      </c>
      <c r="B86" t="s">
        <v>55</v>
      </c>
      <c r="C86" s="98">
        <v>693</v>
      </c>
      <c r="D86" s="8">
        <v>0</v>
      </c>
    </row>
    <row r="87" spans="1:5" x14ac:dyDescent="0.25">
      <c r="A87" s="3" t="s">
        <v>41</v>
      </c>
      <c r="B87" t="s">
        <v>57</v>
      </c>
      <c r="C87" s="98">
        <v>1896</v>
      </c>
      <c r="D87" s="98">
        <v>1896</v>
      </c>
    </row>
    <row r="88" spans="1:5" x14ac:dyDescent="0.25">
      <c r="A88" s="3" t="s">
        <v>44</v>
      </c>
      <c r="B88" t="s">
        <v>91</v>
      </c>
      <c r="C88" s="9">
        <v>55</v>
      </c>
      <c r="D88" s="9">
        <v>0</v>
      </c>
    </row>
    <row r="89" spans="1:5" x14ac:dyDescent="0.25">
      <c r="B89" s="35" t="s">
        <v>61</v>
      </c>
      <c r="C89" s="36">
        <f>SUM(C77:C88)</f>
        <v>13920</v>
      </c>
      <c r="D89" s="36">
        <f>SUM(D77:D88)</f>
        <v>2420</v>
      </c>
    </row>
    <row r="90" spans="1:5" x14ac:dyDescent="0.25">
      <c r="B90" s="35"/>
      <c r="C90" s="36"/>
      <c r="D90" s="36"/>
    </row>
    <row r="91" spans="1:5" ht="31.5" x14ac:dyDescent="0.25">
      <c r="A91" s="23"/>
      <c r="B91" s="50" t="s">
        <v>92</v>
      </c>
      <c r="C91" s="51">
        <f>C75+C89</f>
        <v>27840</v>
      </c>
      <c r="D91" s="51">
        <f>D75+D89</f>
        <v>4840</v>
      </c>
    </row>
    <row r="92" spans="1:5" ht="15.75" x14ac:dyDescent="0.25">
      <c r="B92" s="58"/>
      <c r="C92" s="8"/>
      <c r="D92" s="8"/>
    </row>
    <row r="93" spans="1:5" ht="15.75" x14ac:dyDescent="0.25">
      <c r="A93" s="25" t="s">
        <v>17</v>
      </c>
      <c r="B93" s="3" t="s">
        <v>177</v>
      </c>
    </row>
    <row r="94" spans="1:5" ht="30" x14ac:dyDescent="0.25">
      <c r="A94" s="26" t="s">
        <v>18</v>
      </c>
      <c r="B94" s="5" t="s">
        <v>80</v>
      </c>
      <c r="C94" s="5" t="s">
        <v>153</v>
      </c>
      <c r="D94" s="5" t="s">
        <v>153</v>
      </c>
      <c r="E94" s="27" t="s">
        <v>21</v>
      </c>
    </row>
    <row r="95" spans="1:5" x14ac:dyDescent="0.25">
      <c r="A95" s="3" t="s">
        <v>22</v>
      </c>
      <c r="C95" s="9"/>
      <c r="D95" s="9"/>
    </row>
    <row r="96" spans="1:5" x14ac:dyDescent="0.25">
      <c r="A96" s="3" t="s">
        <v>29</v>
      </c>
      <c r="B96" t="s">
        <v>29</v>
      </c>
      <c r="C96" s="9">
        <v>100</v>
      </c>
      <c r="D96" s="9">
        <v>50</v>
      </c>
    </row>
    <row r="97" spans="1:5" x14ac:dyDescent="0.25">
      <c r="A97" s="3" t="s">
        <v>31</v>
      </c>
      <c r="B97" t="s">
        <v>88</v>
      </c>
      <c r="C97" s="96">
        <v>3105</v>
      </c>
      <c r="D97" s="8">
        <v>0</v>
      </c>
    </row>
    <row r="98" spans="1:5" x14ac:dyDescent="0.25">
      <c r="A98" s="3" t="s">
        <v>85</v>
      </c>
      <c r="B98" t="s">
        <v>34</v>
      </c>
      <c r="C98" s="97">
        <v>3165</v>
      </c>
      <c r="D98" s="13">
        <v>0</v>
      </c>
    </row>
    <row r="99" spans="1:5" x14ac:dyDescent="0.25">
      <c r="A99" s="3" t="s">
        <v>35</v>
      </c>
      <c r="B99" t="s">
        <v>36</v>
      </c>
      <c r="C99" s="97">
        <v>564</v>
      </c>
      <c r="D99" s="13">
        <v>0</v>
      </c>
    </row>
    <row r="100" spans="1:5" x14ac:dyDescent="0.25">
      <c r="A100" s="3" t="s">
        <v>37</v>
      </c>
      <c r="B100" t="s">
        <v>38</v>
      </c>
      <c r="C100" s="97">
        <v>462</v>
      </c>
      <c r="D100" s="13">
        <v>0</v>
      </c>
    </row>
    <row r="101" spans="1:5" x14ac:dyDescent="0.25">
      <c r="A101" s="3" t="s">
        <v>41</v>
      </c>
      <c r="B101" t="s">
        <v>42</v>
      </c>
      <c r="C101" s="9">
        <v>0</v>
      </c>
      <c r="D101" s="9">
        <v>0</v>
      </c>
    </row>
    <row r="102" spans="1:5" x14ac:dyDescent="0.25">
      <c r="A102" s="32" t="s">
        <v>44</v>
      </c>
      <c r="B102" s="34" t="s">
        <v>42</v>
      </c>
      <c r="C102" s="9">
        <v>0</v>
      </c>
      <c r="D102" s="9">
        <v>0</v>
      </c>
    </row>
    <row r="103" spans="1:5" x14ac:dyDescent="0.25">
      <c r="B103" s="35" t="s">
        <v>45</v>
      </c>
      <c r="C103" s="36">
        <f>SUM(C94:C102)</f>
        <v>7396</v>
      </c>
      <c r="D103" s="36">
        <f>SUM(D94:D102)</f>
        <v>50</v>
      </c>
    </row>
    <row r="105" spans="1:5" ht="33.75" x14ac:dyDescent="0.4">
      <c r="A105" s="23"/>
      <c r="B105" s="67" t="s">
        <v>162</v>
      </c>
      <c r="C105" s="54">
        <f>C75+C89+C103</f>
        <v>35236</v>
      </c>
      <c r="D105" s="54">
        <f>D75+D89+D103</f>
        <v>4890</v>
      </c>
    </row>
    <row r="107" spans="1:5" x14ac:dyDescent="0.25">
      <c r="A107" s="68"/>
      <c r="B107" s="68"/>
      <c r="C107" s="68"/>
      <c r="D107" s="68"/>
    </row>
    <row r="109" spans="1:5" x14ac:dyDescent="0.25">
      <c r="A109" s="56" t="s">
        <v>163</v>
      </c>
      <c r="B109" s="57"/>
    </row>
    <row r="110" spans="1:5" x14ac:dyDescent="0.25">
      <c r="A110" s="19" t="s">
        <v>113</v>
      </c>
      <c r="B110" s="20"/>
    </row>
    <row r="111" spans="1:5" ht="15.75" x14ac:dyDescent="0.25">
      <c r="A111" s="25" t="s">
        <v>46</v>
      </c>
      <c r="B111" s="3" t="s">
        <v>176</v>
      </c>
    </row>
    <row r="112" spans="1:5" ht="30" x14ac:dyDescent="0.25">
      <c r="A112" s="26" t="s">
        <v>18</v>
      </c>
      <c r="B112" s="5" t="s">
        <v>80</v>
      </c>
      <c r="C112" s="5" t="s">
        <v>153</v>
      </c>
      <c r="D112" s="5" t="s">
        <v>153</v>
      </c>
      <c r="E112" s="27" t="s">
        <v>21</v>
      </c>
    </row>
    <row r="113" spans="1:5" x14ac:dyDescent="0.25">
      <c r="A113" s="3" t="s">
        <v>22</v>
      </c>
    </row>
    <row r="114" spans="1:5" x14ac:dyDescent="0.25">
      <c r="A114" s="21" t="s">
        <v>23</v>
      </c>
      <c r="B114" t="s">
        <v>47</v>
      </c>
      <c r="C114" s="94">
        <v>65</v>
      </c>
      <c r="D114" s="94">
        <v>65</v>
      </c>
    </row>
    <row r="115" spans="1:5" x14ac:dyDescent="0.25">
      <c r="A115" s="21" t="s">
        <v>23</v>
      </c>
      <c r="B115" t="s">
        <v>48</v>
      </c>
      <c r="C115" s="8">
        <v>250</v>
      </c>
      <c r="D115" s="8">
        <v>0</v>
      </c>
    </row>
    <row r="116" spans="1:5" x14ac:dyDescent="0.25">
      <c r="A116" s="49" t="s">
        <v>82</v>
      </c>
      <c r="B116" t="s">
        <v>84</v>
      </c>
      <c r="C116" s="30">
        <v>195</v>
      </c>
      <c r="D116" s="30">
        <v>195</v>
      </c>
    </row>
    <row r="117" spans="1:5" x14ac:dyDescent="0.25">
      <c r="A117" s="3" t="s">
        <v>29</v>
      </c>
      <c r="B117" t="s">
        <v>29</v>
      </c>
      <c r="C117" s="9">
        <v>528</v>
      </c>
      <c r="D117" s="9">
        <v>264</v>
      </c>
    </row>
    <row r="118" spans="1:5" x14ac:dyDescent="0.25">
      <c r="A118" s="3" t="s">
        <v>31</v>
      </c>
      <c r="B118" t="s">
        <v>53</v>
      </c>
      <c r="C118" s="94">
        <v>4644</v>
      </c>
      <c r="D118" s="8">
        <v>0</v>
      </c>
    </row>
    <row r="119" spans="1:5" x14ac:dyDescent="0.25">
      <c r="A119" s="3" t="s">
        <v>85</v>
      </c>
      <c r="B119" t="s">
        <v>53</v>
      </c>
      <c r="C119" s="98">
        <v>4748</v>
      </c>
      <c r="D119" s="8">
        <v>0</v>
      </c>
    </row>
    <row r="120" spans="1:5" x14ac:dyDescent="0.25">
      <c r="A120" s="3" t="s">
        <v>35</v>
      </c>
      <c r="B120" t="s">
        <v>54</v>
      </c>
      <c r="C120" s="98">
        <v>846</v>
      </c>
      <c r="D120" s="8">
        <v>0</v>
      </c>
    </row>
    <row r="121" spans="1:5" x14ac:dyDescent="0.25">
      <c r="A121" s="3" t="s">
        <v>37</v>
      </c>
      <c r="B121" t="s">
        <v>55</v>
      </c>
      <c r="C121" s="98">
        <v>693</v>
      </c>
      <c r="D121" s="8">
        <v>0</v>
      </c>
    </row>
    <row r="122" spans="1:5" x14ac:dyDescent="0.25">
      <c r="A122" s="3" t="s">
        <v>41</v>
      </c>
      <c r="B122" t="s">
        <v>57</v>
      </c>
      <c r="C122" s="98">
        <v>1896</v>
      </c>
      <c r="D122" s="98">
        <v>1896</v>
      </c>
    </row>
    <row r="123" spans="1:5" x14ac:dyDescent="0.25">
      <c r="A123" s="3" t="s">
        <v>44</v>
      </c>
      <c r="B123" t="s">
        <v>95</v>
      </c>
      <c r="C123" s="9">
        <v>50</v>
      </c>
      <c r="D123" s="9">
        <v>0</v>
      </c>
    </row>
    <row r="124" spans="1:5" x14ac:dyDescent="0.25">
      <c r="B124" s="35" t="s">
        <v>59</v>
      </c>
      <c r="C124" s="36">
        <f>SUM(C112:C123)</f>
        <v>13915</v>
      </c>
      <c r="D124" s="36">
        <f>SUM(D112:D123)</f>
        <v>2420</v>
      </c>
    </row>
    <row r="125" spans="1:5" ht="15.75" x14ac:dyDescent="0.25">
      <c r="A125" s="25" t="s">
        <v>60</v>
      </c>
      <c r="B125" s="3" t="s">
        <v>171</v>
      </c>
      <c r="C125" s="9"/>
      <c r="D125" s="9"/>
    </row>
    <row r="126" spans="1:5" ht="30" x14ac:dyDescent="0.25">
      <c r="A126" s="3" t="s">
        <v>18</v>
      </c>
      <c r="B126" s="5" t="s">
        <v>80</v>
      </c>
      <c r="C126" s="5" t="s">
        <v>153</v>
      </c>
      <c r="D126" s="5" t="s">
        <v>153</v>
      </c>
      <c r="E126" s="27" t="s">
        <v>21</v>
      </c>
    </row>
    <row r="127" spans="1:5" x14ac:dyDescent="0.25">
      <c r="A127" s="3" t="s">
        <v>22</v>
      </c>
    </row>
    <row r="128" spans="1:5" x14ac:dyDescent="0.25">
      <c r="A128" s="21" t="s">
        <v>23</v>
      </c>
      <c r="B128" t="s">
        <v>47</v>
      </c>
      <c r="C128" s="94">
        <v>65</v>
      </c>
      <c r="D128" s="94">
        <v>65</v>
      </c>
    </row>
    <row r="129" spans="1:5" x14ac:dyDescent="0.25">
      <c r="A129" s="21" t="s">
        <v>23</v>
      </c>
      <c r="B129" t="s">
        <v>48</v>
      </c>
      <c r="C129" s="8">
        <v>250</v>
      </c>
      <c r="D129" s="8">
        <v>0</v>
      </c>
    </row>
    <row r="130" spans="1:5" x14ac:dyDescent="0.25">
      <c r="A130" s="49" t="s">
        <v>82</v>
      </c>
      <c r="B130" t="s">
        <v>84</v>
      </c>
      <c r="C130" s="30">
        <v>195</v>
      </c>
      <c r="D130" s="30">
        <v>195</v>
      </c>
    </row>
    <row r="131" spans="1:5" x14ac:dyDescent="0.25">
      <c r="A131" s="3" t="s">
        <v>29</v>
      </c>
      <c r="B131" t="s">
        <v>29</v>
      </c>
      <c r="C131" s="9">
        <v>528</v>
      </c>
      <c r="D131" s="9">
        <v>264</v>
      </c>
    </row>
    <row r="132" spans="1:5" x14ac:dyDescent="0.25">
      <c r="A132" s="3" t="s">
        <v>31</v>
      </c>
      <c r="B132" t="s">
        <v>53</v>
      </c>
      <c r="C132" s="94">
        <v>4644</v>
      </c>
      <c r="D132" s="8">
        <v>0</v>
      </c>
    </row>
    <row r="133" spans="1:5" x14ac:dyDescent="0.25">
      <c r="A133" s="3" t="s">
        <v>85</v>
      </c>
      <c r="B133" t="s">
        <v>53</v>
      </c>
      <c r="C133" s="98">
        <v>4748</v>
      </c>
      <c r="D133" s="8">
        <v>0</v>
      </c>
    </row>
    <row r="134" spans="1:5" x14ac:dyDescent="0.25">
      <c r="A134" s="3" t="s">
        <v>35</v>
      </c>
      <c r="B134" t="s">
        <v>54</v>
      </c>
      <c r="C134" s="98">
        <v>846</v>
      </c>
      <c r="D134" s="8">
        <v>0</v>
      </c>
    </row>
    <row r="135" spans="1:5" x14ac:dyDescent="0.25">
      <c r="A135" s="3" t="s">
        <v>37</v>
      </c>
      <c r="B135" t="s">
        <v>55</v>
      </c>
      <c r="C135" s="98">
        <v>693</v>
      </c>
      <c r="D135" s="8">
        <v>0</v>
      </c>
    </row>
    <row r="136" spans="1:5" x14ac:dyDescent="0.25">
      <c r="A136" s="3" t="s">
        <v>41</v>
      </c>
      <c r="B136" t="s">
        <v>57</v>
      </c>
      <c r="C136" s="98">
        <v>1896</v>
      </c>
      <c r="D136" s="98">
        <v>1896</v>
      </c>
    </row>
    <row r="137" spans="1:5" x14ac:dyDescent="0.25">
      <c r="A137" s="3" t="s">
        <v>44</v>
      </c>
      <c r="B137" t="s">
        <v>91</v>
      </c>
      <c r="C137" s="9">
        <v>50</v>
      </c>
      <c r="D137" s="9">
        <v>0</v>
      </c>
    </row>
    <row r="138" spans="1:5" x14ac:dyDescent="0.25">
      <c r="B138" s="35" t="s">
        <v>61</v>
      </c>
      <c r="C138" s="36">
        <f>SUM(C126:C137)</f>
        <v>13915</v>
      </c>
      <c r="D138" s="36">
        <f>SUM(D126:D137)</f>
        <v>2420</v>
      </c>
    </row>
    <row r="139" spans="1:5" x14ac:dyDescent="0.25">
      <c r="B139" s="35"/>
      <c r="C139" s="36"/>
      <c r="D139" s="36"/>
    </row>
    <row r="140" spans="1:5" ht="31.5" x14ac:dyDescent="0.25">
      <c r="A140" s="23"/>
      <c r="B140" s="50" t="s">
        <v>96</v>
      </c>
      <c r="C140" s="51">
        <f>C124+C138</f>
        <v>27830</v>
      </c>
      <c r="D140" s="51">
        <f>D124+D138</f>
        <v>4840</v>
      </c>
    </row>
    <row r="141" spans="1:5" x14ac:dyDescent="0.25">
      <c r="B141" s="35"/>
      <c r="C141" s="8"/>
      <c r="D141" s="8"/>
    </row>
    <row r="142" spans="1:5" ht="15.75" x14ac:dyDescent="0.25">
      <c r="A142" s="25" t="s">
        <v>17</v>
      </c>
      <c r="B142" s="3" t="s">
        <v>177</v>
      </c>
    </row>
    <row r="143" spans="1:5" ht="30" x14ac:dyDescent="0.25">
      <c r="A143" s="3" t="s">
        <v>18</v>
      </c>
      <c r="B143" s="5" t="s">
        <v>80</v>
      </c>
      <c r="C143" s="5" t="s">
        <v>153</v>
      </c>
      <c r="D143" s="5" t="s">
        <v>153</v>
      </c>
      <c r="E143" s="27" t="s">
        <v>21</v>
      </c>
    </row>
    <row r="144" spans="1:5" x14ac:dyDescent="0.25">
      <c r="A144" s="3" t="s">
        <v>22</v>
      </c>
      <c r="C144" s="9"/>
      <c r="D144" s="9"/>
    </row>
    <row r="145" spans="1:4" x14ac:dyDescent="0.25">
      <c r="A145" s="3" t="s">
        <v>29</v>
      </c>
      <c r="B145" t="s">
        <v>29</v>
      </c>
      <c r="C145" s="9">
        <v>100</v>
      </c>
      <c r="D145" s="9">
        <v>50</v>
      </c>
    </row>
    <row r="146" spans="1:4" x14ac:dyDescent="0.25">
      <c r="A146" s="3" t="s">
        <v>31</v>
      </c>
      <c r="B146" t="s">
        <v>88</v>
      </c>
      <c r="C146" s="96">
        <v>3105</v>
      </c>
      <c r="D146" s="8">
        <v>0</v>
      </c>
    </row>
    <row r="147" spans="1:4" x14ac:dyDescent="0.25">
      <c r="A147" s="3" t="s">
        <v>85</v>
      </c>
      <c r="B147" t="s">
        <v>34</v>
      </c>
      <c r="C147" s="97">
        <v>3165</v>
      </c>
      <c r="D147" s="13">
        <v>0</v>
      </c>
    </row>
    <row r="148" spans="1:4" x14ac:dyDescent="0.25">
      <c r="A148" s="3" t="s">
        <v>35</v>
      </c>
      <c r="B148" t="s">
        <v>36</v>
      </c>
      <c r="C148" s="97">
        <v>564</v>
      </c>
      <c r="D148" s="13">
        <v>0</v>
      </c>
    </row>
    <row r="149" spans="1:4" x14ac:dyDescent="0.25">
      <c r="A149" s="3" t="s">
        <v>37</v>
      </c>
      <c r="B149" t="s">
        <v>38</v>
      </c>
      <c r="C149" s="97">
        <v>462</v>
      </c>
      <c r="D149" s="13">
        <v>0</v>
      </c>
    </row>
    <row r="150" spans="1:4" x14ac:dyDescent="0.25">
      <c r="A150" s="3" t="s">
        <v>41</v>
      </c>
      <c r="B150" t="s">
        <v>42</v>
      </c>
      <c r="C150" s="9">
        <v>0</v>
      </c>
      <c r="D150" s="9">
        <v>0</v>
      </c>
    </row>
    <row r="151" spans="1:4" x14ac:dyDescent="0.25">
      <c r="A151" s="32" t="s">
        <v>44</v>
      </c>
      <c r="B151" s="34" t="s">
        <v>42</v>
      </c>
      <c r="C151" s="9">
        <v>0</v>
      </c>
      <c r="D151" s="9">
        <v>0</v>
      </c>
    </row>
    <row r="152" spans="1:4" x14ac:dyDescent="0.25">
      <c r="B152" s="35" t="s">
        <v>45</v>
      </c>
      <c r="C152" s="36">
        <f>SUM(C143:C151)</f>
        <v>7396</v>
      </c>
      <c r="D152" s="36">
        <f>SUM(D143:D151)</f>
        <v>50</v>
      </c>
    </row>
    <row r="154" spans="1:4" ht="33.75" x14ac:dyDescent="0.4">
      <c r="A154" s="23"/>
      <c r="B154" s="69" t="s">
        <v>164</v>
      </c>
      <c r="C154" s="54">
        <f>C124+C138+C152</f>
        <v>35226</v>
      </c>
      <c r="D154" s="54">
        <f>D124+D138+D152</f>
        <v>4890</v>
      </c>
    </row>
  </sheetData>
  <mergeCells count="2">
    <mergeCell ref="A13:B13"/>
    <mergeCell ref="C13:D13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59999389629810485"/>
  </sheetPr>
  <dimension ref="A1:O154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2" width="36" customWidth="1"/>
    <col min="3" max="3" width="17.140625" bestFit="1" customWidth="1"/>
    <col min="4" max="4" width="15.140625" bestFit="1" customWidth="1"/>
    <col min="5" max="5" width="22.7109375" bestFit="1" customWidth="1"/>
    <col min="6" max="6" width="15.140625" customWidth="1"/>
    <col min="7" max="7" width="14" customWidth="1"/>
    <col min="8" max="8" width="14.85546875" customWidth="1"/>
    <col min="9" max="9" width="16.5703125" customWidth="1"/>
    <col min="10" max="10" width="15.85546875" customWidth="1"/>
    <col min="11" max="12" width="14.7109375" customWidth="1"/>
    <col min="13" max="13" width="14.85546875" customWidth="1"/>
    <col min="14" max="14" width="15.28515625" customWidth="1"/>
    <col min="15" max="15" width="12.5703125" customWidth="1"/>
    <col min="16" max="16" width="12" customWidth="1"/>
  </cols>
  <sheetData>
    <row r="1" spans="1:15" ht="21" x14ac:dyDescent="0.35">
      <c r="A1" s="1" t="s">
        <v>152</v>
      </c>
    </row>
    <row r="2" spans="1:15" x14ac:dyDescent="0.25">
      <c r="A2" s="3"/>
    </row>
    <row r="3" spans="1:15" x14ac:dyDescent="0.25">
      <c r="A3" s="4" t="s">
        <v>116</v>
      </c>
    </row>
    <row r="4" spans="1:15" x14ac:dyDescent="0.25">
      <c r="A4" s="4" t="s">
        <v>106</v>
      </c>
    </row>
    <row r="5" spans="1:15" x14ac:dyDescent="0.25">
      <c r="A5" s="4" t="s">
        <v>73</v>
      </c>
    </row>
    <row r="6" spans="1:15" x14ac:dyDescent="0.25">
      <c r="A6" t="s">
        <v>77</v>
      </c>
      <c r="O6" s="9"/>
    </row>
    <row r="7" spans="1:15" x14ac:dyDescent="0.25">
      <c r="A7" s="4" t="s">
        <v>4</v>
      </c>
      <c r="D7" s="70"/>
      <c r="E7" s="71"/>
      <c r="F7" s="71"/>
      <c r="G7" s="71"/>
      <c r="H7" s="71"/>
      <c r="I7" s="72"/>
      <c r="J7" s="72"/>
      <c r="K7" s="73"/>
      <c r="O7" s="9"/>
    </row>
    <row r="8" spans="1:15" x14ac:dyDescent="0.25">
      <c r="A8" s="101" t="s">
        <v>173</v>
      </c>
      <c r="D8" s="70"/>
      <c r="E8" s="71"/>
      <c r="F8" s="71"/>
      <c r="G8" s="71"/>
      <c r="H8" s="71"/>
      <c r="I8" s="72"/>
      <c r="J8" s="72"/>
      <c r="K8" s="73"/>
      <c r="O8" s="9"/>
    </row>
    <row r="9" spans="1:15" x14ac:dyDescent="0.25">
      <c r="A9" s="4"/>
      <c r="D9" s="70"/>
      <c r="E9" s="71"/>
      <c r="F9" s="71"/>
      <c r="G9" s="71"/>
      <c r="H9" s="71"/>
      <c r="I9" s="72"/>
      <c r="J9" s="72"/>
      <c r="K9" s="73"/>
      <c r="O9" s="9"/>
    </row>
    <row r="10" spans="1:15" x14ac:dyDescent="0.25">
      <c r="A10" s="6" t="s">
        <v>5</v>
      </c>
      <c r="B10" s="7" t="s">
        <v>6</v>
      </c>
      <c r="C10" s="7" t="s">
        <v>7</v>
      </c>
      <c r="D10" s="3"/>
      <c r="E10" s="47"/>
      <c r="O10" s="11"/>
    </row>
    <row r="11" spans="1:15" x14ac:dyDescent="0.25">
      <c r="A11" s="3" t="s">
        <v>154</v>
      </c>
      <c r="B11" s="10">
        <v>273</v>
      </c>
      <c r="C11" s="10">
        <v>273</v>
      </c>
      <c r="D11" s="8"/>
      <c r="E11" s="8"/>
      <c r="O11" s="30"/>
    </row>
    <row r="12" spans="1:15" x14ac:dyDescent="0.25">
      <c r="O12" s="30"/>
    </row>
    <row r="13" spans="1:15" ht="15.75" x14ac:dyDescent="0.25">
      <c r="C13" s="109" t="s">
        <v>10</v>
      </c>
      <c r="D13" s="109"/>
      <c r="E13" s="15"/>
    </row>
    <row r="14" spans="1:15" x14ac:dyDescent="0.25">
      <c r="A14" s="56" t="s">
        <v>155</v>
      </c>
      <c r="B14" s="57"/>
      <c r="C14" s="48" t="s">
        <v>12</v>
      </c>
      <c r="D14" s="48" t="s">
        <v>13</v>
      </c>
      <c r="E14" s="24" t="s">
        <v>14</v>
      </c>
    </row>
    <row r="15" spans="1:15" ht="15.75" x14ac:dyDescent="0.25">
      <c r="A15" s="25" t="s">
        <v>46</v>
      </c>
      <c r="B15" s="3" t="s">
        <v>176</v>
      </c>
    </row>
    <row r="16" spans="1:15" ht="30" x14ac:dyDescent="0.25">
      <c r="A16" s="26" t="s">
        <v>18</v>
      </c>
      <c r="B16" s="5" t="s">
        <v>153</v>
      </c>
      <c r="C16" s="5" t="s">
        <v>153</v>
      </c>
      <c r="D16" s="5" t="s">
        <v>153</v>
      </c>
      <c r="E16" s="27" t="s">
        <v>21</v>
      </c>
    </row>
    <row r="17" spans="1:5" x14ac:dyDescent="0.25">
      <c r="A17" s="3" t="s">
        <v>22</v>
      </c>
    </row>
    <row r="18" spans="1:5" x14ac:dyDescent="0.25">
      <c r="A18" s="21" t="s">
        <v>23</v>
      </c>
      <c r="B18" t="s">
        <v>47</v>
      </c>
      <c r="C18" s="94">
        <v>65</v>
      </c>
      <c r="D18" s="94">
        <v>65</v>
      </c>
    </row>
    <row r="19" spans="1:5" x14ac:dyDescent="0.25">
      <c r="A19" s="21" t="s">
        <v>23</v>
      </c>
      <c r="B19" t="s">
        <v>48</v>
      </c>
      <c r="C19" s="8">
        <v>250</v>
      </c>
      <c r="D19" s="8">
        <v>0</v>
      </c>
    </row>
    <row r="20" spans="1:5" x14ac:dyDescent="0.25">
      <c r="A20" s="49" t="s">
        <v>82</v>
      </c>
      <c r="B20" t="s">
        <v>84</v>
      </c>
      <c r="C20" s="30">
        <v>195</v>
      </c>
      <c r="D20" s="30">
        <v>195</v>
      </c>
    </row>
    <row r="21" spans="1:5" x14ac:dyDescent="0.25">
      <c r="A21" s="3" t="s">
        <v>29</v>
      </c>
      <c r="B21" t="s">
        <v>52</v>
      </c>
      <c r="C21" s="9">
        <v>528</v>
      </c>
      <c r="D21" s="9">
        <v>264</v>
      </c>
    </row>
    <row r="22" spans="1:5" x14ac:dyDescent="0.25">
      <c r="A22" s="61" t="s">
        <v>31</v>
      </c>
      <c r="B22" s="62"/>
      <c r="C22" s="63">
        <v>0</v>
      </c>
      <c r="D22" s="63">
        <v>0</v>
      </c>
    </row>
    <row r="23" spans="1:5" x14ac:dyDescent="0.25">
      <c r="A23" s="3" t="s">
        <v>85</v>
      </c>
      <c r="B23" t="s">
        <v>53</v>
      </c>
      <c r="C23" s="98">
        <v>4748</v>
      </c>
      <c r="D23" s="8">
        <v>0</v>
      </c>
    </row>
    <row r="24" spans="1:5" x14ac:dyDescent="0.25">
      <c r="A24" s="3" t="s">
        <v>35</v>
      </c>
      <c r="B24" t="s">
        <v>54</v>
      </c>
      <c r="C24" s="98">
        <v>846</v>
      </c>
      <c r="D24" s="8">
        <v>0</v>
      </c>
    </row>
    <row r="25" spans="1:5" x14ac:dyDescent="0.25">
      <c r="A25" s="3" t="s">
        <v>37</v>
      </c>
      <c r="B25" t="s">
        <v>55</v>
      </c>
      <c r="C25" s="98">
        <v>693</v>
      </c>
      <c r="D25" s="8">
        <v>0</v>
      </c>
    </row>
    <row r="26" spans="1:5" x14ac:dyDescent="0.25">
      <c r="A26" s="3" t="s">
        <v>41</v>
      </c>
      <c r="B26" t="s">
        <v>57</v>
      </c>
      <c r="C26" s="98">
        <v>1896</v>
      </c>
      <c r="D26" s="98">
        <v>1896</v>
      </c>
    </row>
    <row r="27" spans="1:5" x14ac:dyDescent="0.25">
      <c r="A27" s="3" t="s">
        <v>44</v>
      </c>
      <c r="B27" t="s">
        <v>58</v>
      </c>
      <c r="C27" s="9">
        <v>66</v>
      </c>
      <c r="D27" s="9">
        <v>0</v>
      </c>
    </row>
    <row r="28" spans="1:5" x14ac:dyDescent="0.25">
      <c r="B28" s="35" t="s">
        <v>59</v>
      </c>
      <c r="C28" s="36">
        <f>SUM(C16:C27)</f>
        <v>9287</v>
      </c>
      <c r="D28" s="36">
        <f>SUM(D16:D27)</f>
        <v>2420</v>
      </c>
    </row>
    <row r="29" spans="1:5" ht="15.75" x14ac:dyDescent="0.25">
      <c r="A29" s="25" t="s">
        <v>60</v>
      </c>
      <c r="B29" s="3" t="s">
        <v>171</v>
      </c>
      <c r="C29" s="9"/>
      <c r="D29" s="9"/>
    </row>
    <row r="30" spans="1:5" ht="30" x14ac:dyDescent="0.25">
      <c r="A30" s="26" t="s">
        <v>18</v>
      </c>
      <c r="B30" s="5" t="s">
        <v>153</v>
      </c>
      <c r="C30" s="5" t="s">
        <v>153</v>
      </c>
      <c r="D30" s="5" t="s">
        <v>153</v>
      </c>
      <c r="E30" s="27" t="s">
        <v>21</v>
      </c>
    </row>
    <row r="31" spans="1:5" x14ac:dyDescent="0.25">
      <c r="A31" s="3" t="s">
        <v>22</v>
      </c>
    </row>
    <row r="32" spans="1:5" x14ac:dyDescent="0.25">
      <c r="A32" s="21" t="s">
        <v>23</v>
      </c>
      <c r="B32" t="s">
        <v>47</v>
      </c>
      <c r="C32" s="94">
        <v>65</v>
      </c>
      <c r="D32" s="94">
        <v>65</v>
      </c>
    </row>
    <row r="33" spans="1:5" x14ac:dyDescent="0.25">
      <c r="A33" s="21" t="s">
        <v>23</v>
      </c>
      <c r="B33" t="s">
        <v>48</v>
      </c>
      <c r="C33" s="8">
        <v>250</v>
      </c>
      <c r="D33" s="8">
        <v>0</v>
      </c>
    </row>
    <row r="34" spans="1:5" x14ac:dyDescent="0.25">
      <c r="A34" s="49" t="s">
        <v>82</v>
      </c>
      <c r="B34" t="s">
        <v>84</v>
      </c>
      <c r="C34" s="30">
        <v>195</v>
      </c>
      <c r="D34" s="30">
        <v>195</v>
      </c>
    </row>
    <row r="35" spans="1:5" x14ac:dyDescent="0.25">
      <c r="A35" s="3" t="s">
        <v>29</v>
      </c>
      <c r="B35" t="s">
        <v>52</v>
      </c>
      <c r="C35" s="9">
        <v>528</v>
      </c>
      <c r="D35" s="9">
        <v>264</v>
      </c>
    </row>
    <row r="36" spans="1:5" x14ac:dyDescent="0.25">
      <c r="A36" s="61" t="s">
        <v>31</v>
      </c>
      <c r="B36" s="62"/>
      <c r="C36" s="63">
        <v>0</v>
      </c>
      <c r="D36" s="63">
        <v>0</v>
      </c>
    </row>
    <row r="37" spans="1:5" x14ac:dyDescent="0.25">
      <c r="A37" s="3" t="s">
        <v>85</v>
      </c>
      <c r="B37" t="s">
        <v>53</v>
      </c>
      <c r="C37" s="98">
        <v>4748</v>
      </c>
      <c r="D37" s="8">
        <v>0</v>
      </c>
    </row>
    <row r="38" spans="1:5" x14ac:dyDescent="0.25">
      <c r="A38" s="3" t="s">
        <v>35</v>
      </c>
      <c r="B38" t="s">
        <v>54</v>
      </c>
      <c r="C38" s="98">
        <v>846</v>
      </c>
      <c r="D38" s="8">
        <v>0</v>
      </c>
    </row>
    <row r="39" spans="1:5" x14ac:dyDescent="0.25">
      <c r="A39" s="3" t="s">
        <v>37</v>
      </c>
      <c r="B39" t="s">
        <v>55</v>
      </c>
      <c r="C39" s="98">
        <v>693</v>
      </c>
      <c r="D39" s="8">
        <v>0</v>
      </c>
    </row>
    <row r="40" spans="1:5" x14ac:dyDescent="0.25">
      <c r="A40" s="3" t="s">
        <v>41</v>
      </c>
      <c r="B40" t="s">
        <v>57</v>
      </c>
      <c r="C40" s="98">
        <v>1896</v>
      </c>
      <c r="D40" s="98">
        <v>1896</v>
      </c>
    </row>
    <row r="41" spans="1:5" x14ac:dyDescent="0.25">
      <c r="A41" s="3" t="s">
        <v>44</v>
      </c>
      <c r="B41" t="s">
        <v>58</v>
      </c>
      <c r="C41" s="9">
        <v>66</v>
      </c>
      <c r="D41" s="9">
        <v>0</v>
      </c>
    </row>
    <row r="42" spans="1:5" x14ac:dyDescent="0.25">
      <c r="B42" s="35" t="s">
        <v>61</v>
      </c>
      <c r="C42" s="36">
        <f>SUM(C30:C41)</f>
        <v>9287</v>
      </c>
      <c r="D42" s="36">
        <f>SUM(D30:D41)</f>
        <v>2420</v>
      </c>
    </row>
    <row r="43" spans="1:5" x14ac:dyDescent="0.25">
      <c r="B43" s="35"/>
      <c r="C43" s="36"/>
      <c r="D43" s="36"/>
    </row>
    <row r="44" spans="1:5" ht="17.25" customHeight="1" x14ac:dyDescent="0.25">
      <c r="A44" s="23"/>
      <c r="B44" s="50" t="s">
        <v>86</v>
      </c>
      <c r="C44" s="51">
        <f>C28+C42</f>
        <v>18574</v>
      </c>
      <c r="D44" s="51">
        <f>D28+D42</f>
        <v>4840</v>
      </c>
    </row>
    <row r="45" spans="1:5" ht="17.25" customHeight="1" x14ac:dyDescent="0.25">
      <c r="A45" s="25" t="s">
        <v>17</v>
      </c>
      <c r="B45" s="3" t="s">
        <v>177</v>
      </c>
      <c r="C45" s="8"/>
      <c r="D45" s="8"/>
    </row>
    <row r="46" spans="1:5" ht="38.450000000000003" customHeight="1" x14ac:dyDescent="0.25">
      <c r="A46" s="26" t="s">
        <v>18</v>
      </c>
      <c r="B46" s="5" t="s">
        <v>153</v>
      </c>
      <c r="C46" s="5" t="s">
        <v>153</v>
      </c>
      <c r="D46" s="5" t="s">
        <v>153</v>
      </c>
      <c r="E46" s="27" t="s">
        <v>21</v>
      </c>
    </row>
    <row r="47" spans="1:5" ht="17.25" customHeight="1" x14ac:dyDescent="0.25">
      <c r="A47" s="3" t="s">
        <v>22</v>
      </c>
      <c r="C47" s="9"/>
      <c r="D47" s="9"/>
    </row>
    <row r="48" spans="1:5" x14ac:dyDescent="0.25">
      <c r="A48" s="3" t="s">
        <v>29</v>
      </c>
      <c r="B48" t="s">
        <v>30</v>
      </c>
      <c r="C48" s="9">
        <v>100</v>
      </c>
      <c r="D48" s="9">
        <v>50</v>
      </c>
    </row>
    <row r="49" spans="1:5" x14ac:dyDescent="0.25">
      <c r="A49" s="61" t="s">
        <v>31</v>
      </c>
      <c r="B49" s="62"/>
      <c r="C49" s="63">
        <v>0</v>
      </c>
      <c r="D49" s="63">
        <v>0</v>
      </c>
    </row>
    <row r="50" spans="1:5" ht="17.25" customHeight="1" x14ac:dyDescent="0.25">
      <c r="A50" s="3" t="s">
        <v>85</v>
      </c>
      <c r="B50" t="s">
        <v>34</v>
      </c>
      <c r="C50" s="98">
        <v>3165</v>
      </c>
      <c r="D50" s="8">
        <v>0</v>
      </c>
    </row>
    <row r="51" spans="1:5" ht="17.25" customHeight="1" x14ac:dyDescent="0.25">
      <c r="A51" s="3" t="s">
        <v>35</v>
      </c>
      <c r="B51" t="s">
        <v>36</v>
      </c>
      <c r="C51" s="98">
        <v>564</v>
      </c>
      <c r="D51" s="8">
        <v>0</v>
      </c>
    </row>
    <row r="52" spans="1:5" x14ac:dyDescent="0.25">
      <c r="A52" s="3" t="s">
        <v>37</v>
      </c>
      <c r="B52" t="s">
        <v>38</v>
      </c>
      <c r="C52" s="98">
        <v>462</v>
      </c>
      <c r="D52" s="8">
        <v>0</v>
      </c>
    </row>
    <row r="53" spans="1:5" x14ac:dyDescent="0.25">
      <c r="A53" s="3" t="s">
        <v>41</v>
      </c>
      <c r="B53" t="s">
        <v>42</v>
      </c>
      <c r="C53" s="98">
        <v>1896</v>
      </c>
      <c r="D53" s="98">
        <v>1896</v>
      </c>
    </row>
    <row r="54" spans="1:5" x14ac:dyDescent="0.25">
      <c r="A54" s="32" t="s">
        <v>44</v>
      </c>
      <c r="B54" s="34" t="s">
        <v>42</v>
      </c>
      <c r="C54" s="9">
        <v>0</v>
      </c>
      <c r="D54" s="9">
        <v>0</v>
      </c>
    </row>
    <row r="55" spans="1:5" x14ac:dyDescent="0.25">
      <c r="B55" s="35" t="s">
        <v>45</v>
      </c>
      <c r="C55" s="36">
        <f>SUM(C46:C54)</f>
        <v>6187</v>
      </c>
      <c r="D55" s="36">
        <f>SUM(D46:D54)</f>
        <v>1946</v>
      </c>
    </row>
    <row r="57" spans="1:5" ht="33.75" x14ac:dyDescent="0.4">
      <c r="A57" s="23"/>
      <c r="B57" s="67" t="s">
        <v>156</v>
      </c>
      <c r="C57" s="54">
        <f>C28+C42+C55</f>
        <v>24761</v>
      </c>
      <c r="D57" s="54">
        <f>D28+D42+D55</f>
        <v>6786</v>
      </c>
    </row>
    <row r="58" spans="1:5" ht="18" customHeight="1" x14ac:dyDescent="0.25"/>
    <row r="59" spans="1:5" x14ac:dyDescent="0.25">
      <c r="A59" s="68"/>
      <c r="B59" s="68"/>
      <c r="C59" s="68"/>
      <c r="D59" s="68"/>
    </row>
    <row r="61" spans="1:5" x14ac:dyDescent="0.25">
      <c r="A61" s="56" t="s">
        <v>157</v>
      </c>
      <c r="B61" s="57"/>
    </row>
    <row r="62" spans="1:5" ht="15.75" x14ac:dyDescent="0.25">
      <c r="A62" s="25" t="s">
        <v>46</v>
      </c>
      <c r="B62" s="3" t="s">
        <v>176</v>
      </c>
    </row>
    <row r="63" spans="1:5" ht="30" x14ac:dyDescent="0.25">
      <c r="A63" s="26" t="s">
        <v>18</v>
      </c>
      <c r="B63" s="5" t="s">
        <v>153</v>
      </c>
      <c r="C63" s="5" t="s">
        <v>153</v>
      </c>
      <c r="D63" s="5" t="s">
        <v>153</v>
      </c>
      <c r="E63" s="27" t="s">
        <v>21</v>
      </c>
    </row>
    <row r="64" spans="1:5" x14ac:dyDescent="0.25">
      <c r="A64" s="3" t="s">
        <v>22</v>
      </c>
    </row>
    <row r="65" spans="1:5" x14ac:dyDescent="0.25">
      <c r="A65" s="21" t="s">
        <v>23</v>
      </c>
      <c r="B65" t="s">
        <v>47</v>
      </c>
      <c r="C65" s="94">
        <v>65</v>
      </c>
      <c r="D65" s="94">
        <v>65</v>
      </c>
    </row>
    <row r="66" spans="1:5" x14ac:dyDescent="0.25">
      <c r="A66" s="21" t="s">
        <v>23</v>
      </c>
      <c r="B66" t="s">
        <v>48</v>
      </c>
      <c r="C66" s="8">
        <v>250</v>
      </c>
      <c r="D66" s="8">
        <v>0</v>
      </c>
    </row>
    <row r="67" spans="1:5" x14ac:dyDescent="0.25">
      <c r="A67" s="49" t="s">
        <v>82</v>
      </c>
      <c r="B67" t="s">
        <v>84</v>
      </c>
      <c r="C67" s="30">
        <v>195</v>
      </c>
      <c r="D67" s="30">
        <v>195</v>
      </c>
    </row>
    <row r="68" spans="1:5" x14ac:dyDescent="0.25">
      <c r="A68" s="3" t="s">
        <v>29</v>
      </c>
      <c r="B68" t="s">
        <v>52</v>
      </c>
      <c r="C68" s="9">
        <v>528</v>
      </c>
      <c r="D68" s="9">
        <v>264</v>
      </c>
    </row>
    <row r="69" spans="1:5" x14ac:dyDescent="0.25">
      <c r="A69" s="61" t="s">
        <v>31</v>
      </c>
      <c r="B69" s="62"/>
      <c r="C69" s="63">
        <v>0</v>
      </c>
      <c r="D69" s="63">
        <v>0</v>
      </c>
    </row>
    <row r="70" spans="1:5" x14ac:dyDescent="0.25">
      <c r="A70" s="3" t="s">
        <v>85</v>
      </c>
      <c r="B70" t="s">
        <v>53</v>
      </c>
      <c r="C70" s="98">
        <v>4748</v>
      </c>
      <c r="D70" s="8">
        <v>0</v>
      </c>
    </row>
    <row r="71" spans="1:5" x14ac:dyDescent="0.25">
      <c r="A71" s="3" t="s">
        <v>35</v>
      </c>
      <c r="B71" t="s">
        <v>54</v>
      </c>
      <c r="C71" s="98">
        <v>846</v>
      </c>
      <c r="D71" s="8">
        <v>0</v>
      </c>
    </row>
    <row r="72" spans="1:5" x14ac:dyDescent="0.25">
      <c r="A72" s="3" t="s">
        <v>37</v>
      </c>
      <c r="B72" t="s">
        <v>55</v>
      </c>
      <c r="C72" s="98">
        <v>693</v>
      </c>
      <c r="D72" s="8">
        <v>0</v>
      </c>
    </row>
    <row r="73" spans="1:5" x14ac:dyDescent="0.25">
      <c r="A73" s="3" t="s">
        <v>41</v>
      </c>
      <c r="B73" t="s">
        <v>57</v>
      </c>
      <c r="C73" s="98">
        <v>1896</v>
      </c>
      <c r="D73" s="98">
        <v>1896</v>
      </c>
    </row>
    <row r="74" spans="1:5" x14ac:dyDescent="0.25">
      <c r="A74" s="3" t="s">
        <v>44</v>
      </c>
      <c r="B74" t="s">
        <v>91</v>
      </c>
      <c r="C74" s="9">
        <v>55</v>
      </c>
      <c r="D74" s="9">
        <v>0</v>
      </c>
    </row>
    <row r="75" spans="1:5" x14ac:dyDescent="0.25">
      <c r="B75" s="35" t="s">
        <v>59</v>
      </c>
      <c r="C75" s="36">
        <f>SUM(C63:C74)</f>
        <v>9276</v>
      </c>
      <c r="D75" s="36">
        <f>SUM(D63:D74)</f>
        <v>2420</v>
      </c>
    </row>
    <row r="76" spans="1:5" ht="15.75" x14ac:dyDescent="0.25">
      <c r="A76" s="25" t="s">
        <v>60</v>
      </c>
      <c r="B76" s="3" t="s">
        <v>171</v>
      </c>
      <c r="C76" s="9"/>
      <c r="D76" s="9"/>
    </row>
    <row r="77" spans="1:5" ht="30" x14ac:dyDescent="0.25">
      <c r="A77" s="26" t="s">
        <v>18</v>
      </c>
      <c r="B77" s="5" t="s">
        <v>153</v>
      </c>
      <c r="C77" s="5" t="s">
        <v>153</v>
      </c>
      <c r="D77" s="5" t="s">
        <v>153</v>
      </c>
      <c r="E77" s="27" t="s">
        <v>21</v>
      </c>
    </row>
    <row r="78" spans="1:5" x14ac:dyDescent="0.25">
      <c r="A78" s="3" t="s">
        <v>22</v>
      </c>
    </row>
    <row r="79" spans="1:5" x14ac:dyDescent="0.25">
      <c r="A79" s="21" t="s">
        <v>23</v>
      </c>
      <c r="B79" t="s">
        <v>47</v>
      </c>
      <c r="C79" s="94">
        <v>65</v>
      </c>
      <c r="D79" s="94">
        <v>65</v>
      </c>
    </row>
    <row r="80" spans="1:5" x14ac:dyDescent="0.25">
      <c r="A80" s="21" t="s">
        <v>23</v>
      </c>
      <c r="B80" t="s">
        <v>48</v>
      </c>
      <c r="C80" s="8">
        <v>250</v>
      </c>
      <c r="D80" s="8">
        <v>0</v>
      </c>
    </row>
    <row r="81" spans="1:5" x14ac:dyDescent="0.25">
      <c r="A81" s="49" t="s">
        <v>82</v>
      </c>
      <c r="B81" t="s">
        <v>84</v>
      </c>
      <c r="C81" s="30">
        <v>195</v>
      </c>
      <c r="D81" s="30">
        <v>195</v>
      </c>
    </row>
    <row r="82" spans="1:5" x14ac:dyDescent="0.25">
      <c r="A82" s="3" t="s">
        <v>29</v>
      </c>
      <c r="B82" t="s">
        <v>52</v>
      </c>
      <c r="C82" s="9">
        <v>528</v>
      </c>
      <c r="D82" s="9">
        <v>264</v>
      </c>
    </row>
    <row r="83" spans="1:5" x14ac:dyDescent="0.25">
      <c r="A83" s="61" t="s">
        <v>31</v>
      </c>
      <c r="B83" s="62"/>
      <c r="C83" s="63">
        <v>0</v>
      </c>
      <c r="D83" s="63">
        <v>0</v>
      </c>
    </row>
    <row r="84" spans="1:5" x14ac:dyDescent="0.25">
      <c r="A84" s="3" t="s">
        <v>85</v>
      </c>
      <c r="B84" t="s">
        <v>53</v>
      </c>
      <c r="C84" s="98">
        <v>4748</v>
      </c>
      <c r="D84" s="8">
        <v>0</v>
      </c>
    </row>
    <row r="85" spans="1:5" x14ac:dyDescent="0.25">
      <c r="A85" s="3" t="s">
        <v>35</v>
      </c>
      <c r="B85" t="s">
        <v>54</v>
      </c>
      <c r="C85" s="98">
        <v>846</v>
      </c>
      <c r="D85" s="8">
        <v>0</v>
      </c>
    </row>
    <row r="86" spans="1:5" x14ac:dyDescent="0.25">
      <c r="A86" s="3" t="s">
        <v>37</v>
      </c>
      <c r="B86" t="s">
        <v>55</v>
      </c>
      <c r="C86" s="98">
        <v>693</v>
      </c>
      <c r="D86" s="8">
        <v>0</v>
      </c>
    </row>
    <row r="87" spans="1:5" x14ac:dyDescent="0.25">
      <c r="A87" s="3" t="s">
        <v>41</v>
      </c>
      <c r="B87" t="s">
        <v>57</v>
      </c>
      <c r="C87" s="98">
        <v>1896</v>
      </c>
      <c r="D87" s="98">
        <v>1896</v>
      </c>
    </row>
    <row r="88" spans="1:5" x14ac:dyDescent="0.25">
      <c r="A88" s="3" t="s">
        <v>44</v>
      </c>
      <c r="B88" t="s">
        <v>91</v>
      </c>
      <c r="C88" s="9">
        <v>55</v>
      </c>
      <c r="D88" s="9">
        <v>0</v>
      </c>
    </row>
    <row r="89" spans="1:5" x14ac:dyDescent="0.25">
      <c r="B89" s="35" t="s">
        <v>61</v>
      </c>
      <c r="C89" s="36">
        <f>SUM(C77:C88)</f>
        <v>9276</v>
      </c>
      <c r="D89" s="36">
        <f>SUM(D77:D88)</f>
        <v>2420</v>
      </c>
    </row>
    <row r="90" spans="1:5" x14ac:dyDescent="0.25">
      <c r="B90" s="35"/>
      <c r="C90" s="36"/>
      <c r="D90" s="36"/>
    </row>
    <row r="91" spans="1:5" ht="31.5" x14ac:dyDescent="0.25">
      <c r="A91" s="23"/>
      <c r="B91" s="50" t="s">
        <v>92</v>
      </c>
      <c r="C91" s="51">
        <f>C75+C89</f>
        <v>18552</v>
      </c>
      <c r="D91" s="51">
        <f>D75+D89</f>
        <v>4840</v>
      </c>
    </row>
    <row r="92" spans="1:5" ht="15.75" x14ac:dyDescent="0.25">
      <c r="B92" s="58"/>
      <c r="C92" s="8"/>
      <c r="D92" s="8"/>
    </row>
    <row r="93" spans="1:5" ht="15.75" x14ac:dyDescent="0.25">
      <c r="A93" s="25" t="s">
        <v>17</v>
      </c>
      <c r="B93" s="3" t="s">
        <v>177</v>
      </c>
    </row>
    <row r="94" spans="1:5" ht="30" x14ac:dyDescent="0.25">
      <c r="A94" s="26" t="s">
        <v>18</v>
      </c>
      <c r="B94" s="5" t="s">
        <v>153</v>
      </c>
      <c r="C94" s="5" t="s">
        <v>153</v>
      </c>
      <c r="D94" s="5" t="s">
        <v>153</v>
      </c>
      <c r="E94" s="27" t="s">
        <v>21</v>
      </c>
    </row>
    <row r="95" spans="1:5" x14ac:dyDescent="0.25">
      <c r="A95" s="3" t="s">
        <v>22</v>
      </c>
      <c r="C95" s="9"/>
      <c r="D95" s="9"/>
    </row>
    <row r="96" spans="1:5" x14ac:dyDescent="0.25">
      <c r="A96" s="3" t="s">
        <v>29</v>
      </c>
      <c r="B96" t="s">
        <v>30</v>
      </c>
      <c r="C96" s="9">
        <v>100</v>
      </c>
      <c r="D96" s="9">
        <v>50</v>
      </c>
    </row>
    <row r="97" spans="1:5" x14ac:dyDescent="0.25">
      <c r="A97" s="61" t="s">
        <v>31</v>
      </c>
      <c r="B97" s="62"/>
      <c r="C97" s="63">
        <v>0</v>
      </c>
      <c r="D97" s="63">
        <v>0</v>
      </c>
    </row>
    <row r="98" spans="1:5" x14ac:dyDescent="0.25">
      <c r="A98" s="3" t="s">
        <v>85</v>
      </c>
      <c r="B98" t="s">
        <v>34</v>
      </c>
      <c r="C98" s="98">
        <v>3165</v>
      </c>
      <c r="D98" s="8">
        <v>0</v>
      </c>
    </row>
    <row r="99" spans="1:5" x14ac:dyDescent="0.25">
      <c r="A99" s="3" t="s">
        <v>35</v>
      </c>
      <c r="B99" t="s">
        <v>36</v>
      </c>
      <c r="C99" s="98">
        <v>564</v>
      </c>
      <c r="D99" s="8">
        <v>0</v>
      </c>
    </row>
    <row r="100" spans="1:5" x14ac:dyDescent="0.25">
      <c r="A100" s="3" t="s">
        <v>37</v>
      </c>
      <c r="B100" t="s">
        <v>38</v>
      </c>
      <c r="C100" s="98">
        <v>462</v>
      </c>
      <c r="D100" s="8">
        <v>0</v>
      </c>
    </row>
    <row r="101" spans="1:5" x14ac:dyDescent="0.25">
      <c r="A101" s="3" t="s">
        <v>41</v>
      </c>
      <c r="B101" t="s">
        <v>42</v>
      </c>
      <c r="C101" s="98">
        <v>1896</v>
      </c>
      <c r="D101" s="98">
        <v>1896</v>
      </c>
    </row>
    <row r="102" spans="1:5" x14ac:dyDescent="0.25">
      <c r="A102" s="32" t="s">
        <v>44</v>
      </c>
      <c r="B102" s="34" t="s">
        <v>42</v>
      </c>
      <c r="C102" s="9">
        <v>0</v>
      </c>
      <c r="D102" s="9">
        <v>0</v>
      </c>
    </row>
    <row r="103" spans="1:5" x14ac:dyDescent="0.25">
      <c r="B103" s="35" t="s">
        <v>45</v>
      </c>
      <c r="C103" s="36">
        <f>SUM(C94:C102)</f>
        <v>6187</v>
      </c>
      <c r="D103" s="36">
        <f>SUM(D94:D102)</f>
        <v>1946</v>
      </c>
    </row>
    <row r="105" spans="1:5" ht="18" x14ac:dyDescent="0.4">
      <c r="A105" s="23"/>
      <c r="B105" s="60" t="s">
        <v>93</v>
      </c>
      <c r="C105" s="54">
        <f>C75+C89+C103</f>
        <v>24739</v>
      </c>
      <c r="D105" s="54">
        <f>D75+D89+D103</f>
        <v>6786</v>
      </c>
    </row>
    <row r="107" spans="1:5" x14ac:dyDescent="0.25">
      <c r="A107" s="68"/>
      <c r="B107" s="68"/>
      <c r="C107" s="68"/>
      <c r="D107" s="68"/>
    </row>
    <row r="109" spans="1:5" x14ac:dyDescent="0.25">
      <c r="A109" s="56" t="s">
        <v>158</v>
      </c>
      <c r="B109" s="57"/>
    </row>
    <row r="110" spans="1:5" x14ac:dyDescent="0.25">
      <c r="A110" s="19" t="s">
        <v>113</v>
      </c>
      <c r="B110" s="20"/>
    </row>
    <row r="111" spans="1:5" ht="15.75" x14ac:dyDescent="0.25">
      <c r="A111" s="25" t="s">
        <v>46</v>
      </c>
      <c r="B111" s="3" t="s">
        <v>176</v>
      </c>
    </row>
    <row r="112" spans="1:5" ht="30" x14ac:dyDescent="0.25">
      <c r="A112" s="26" t="s">
        <v>18</v>
      </c>
      <c r="B112" s="5" t="s">
        <v>153</v>
      </c>
      <c r="C112" s="5" t="s">
        <v>153</v>
      </c>
      <c r="D112" s="5" t="s">
        <v>153</v>
      </c>
      <c r="E112" s="27" t="s">
        <v>21</v>
      </c>
    </row>
    <row r="113" spans="1:5" x14ac:dyDescent="0.25">
      <c r="A113" s="3" t="s">
        <v>22</v>
      </c>
    </row>
    <row r="114" spans="1:5" x14ac:dyDescent="0.25">
      <c r="A114" s="21" t="s">
        <v>23</v>
      </c>
      <c r="B114" t="s">
        <v>47</v>
      </c>
      <c r="C114" s="94">
        <v>65</v>
      </c>
      <c r="D114" s="94">
        <v>65</v>
      </c>
    </row>
    <row r="115" spans="1:5" x14ac:dyDescent="0.25">
      <c r="A115" s="21" t="s">
        <v>23</v>
      </c>
      <c r="B115" t="s">
        <v>48</v>
      </c>
      <c r="C115" s="8">
        <v>250</v>
      </c>
      <c r="D115" s="8">
        <v>0</v>
      </c>
    </row>
    <row r="116" spans="1:5" x14ac:dyDescent="0.25">
      <c r="A116" s="49" t="s">
        <v>82</v>
      </c>
      <c r="B116" t="s">
        <v>84</v>
      </c>
      <c r="C116" s="30">
        <v>195</v>
      </c>
      <c r="D116" s="30">
        <v>195</v>
      </c>
    </row>
    <row r="117" spans="1:5" x14ac:dyDescent="0.25">
      <c r="A117" s="3" t="s">
        <v>29</v>
      </c>
      <c r="B117" t="s">
        <v>52</v>
      </c>
      <c r="C117" s="9">
        <v>528</v>
      </c>
      <c r="D117" s="9">
        <v>264</v>
      </c>
    </row>
    <row r="118" spans="1:5" x14ac:dyDescent="0.25">
      <c r="A118" s="61" t="s">
        <v>31</v>
      </c>
      <c r="B118" s="62"/>
      <c r="C118" s="63">
        <v>0</v>
      </c>
      <c r="D118" s="63">
        <v>0</v>
      </c>
    </row>
    <row r="119" spans="1:5" x14ac:dyDescent="0.25">
      <c r="A119" s="3" t="s">
        <v>85</v>
      </c>
      <c r="B119" t="s">
        <v>53</v>
      </c>
      <c r="C119" s="98">
        <v>4748</v>
      </c>
      <c r="D119" s="8">
        <v>0</v>
      </c>
    </row>
    <row r="120" spans="1:5" x14ac:dyDescent="0.25">
      <c r="A120" s="3" t="s">
        <v>35</v>
      </c>
      <c r="B120" t="s">
        <v>54</v>
      </c>
      <c r="C120" s="98">
        <v>846</v>
      </c>
      <c r="D120" s="8">
        <v>0</v>
      </c>
    </row>
    <row r="121" spans="1:5" x14ac:dyDescent="0.25">
      <c r="A121" s="3" t="s">
        <v>37</v>
      </c>
      <c r="B121" t="s">
        <v>55</v>
      </c>
      <c r="C121" s="98">
        <v>693</v>
      </c>
      <c r="D121" s="8">
        <v>0</v>
      </c>
    </row>
    <row r="122" spans="1:5" x14ac:dyDescent="0.25">
      <c r="A122" s="3" t="s">
        <v>41</v>
      </c>
      <c r="B122" t="s">
        <v>57</v>
      </c>
      <c r="C122" s="98">
        <v>1896</v>
      </c>
      <c r="D122" s="98">
        <v>1896</v>
      </c>
    </row>
    <row r="123" spans="1:5" x14ac:dyDescent="0.25">
      <c r="A123" s="3" t="s">
        <v>44</v>
      </c>
      <c r="B123" t="s">
        <v>95</v>
      </c>
      <c r="C123" s="9">
        <v>50</v>
      </c>
      <c r="D123" s="9">
        <v>0</v>
      </c>
    </row>
    <row r="124" spans="1:5" x14ac:dyDescent="0.25">
      <c r="B124" s="35" t="s">
        <v>59</v>
      </c>
      <c r="C124" s="36">
        <f>SUM(C112:C123)</f>
        <v>9271</v>
      </c>
      <c r="D124" s="36">
        <f>SUM(D112:D123)</f>
        <v>2420</v>
      </c>
    </row>
    <row r="125" spans="1:5" ht="15.75" x14ac:dyDescent="0.25">
      <c r="A125" s="25" t="s">
        <v>60</v>
      </c>
      <c r="B125" s="3" t="s">
        <v>171</v>
      </c>
      <c r="C125" s="9"/>
      <c r="D125" s="9"/>
    </row>
    <row r="126" spans="1:5" ht="30" x14ac:dyDescent="0.25">
      <c r="A126" s="26" t="s">
        <v>18</v>
      </c>
      <c r="B126" s="5" t="s">
        <v>153</v>
      </c>
      <c r="C126" s="5" t="s">
        <v>153</v>
      </c>
      <c r="D126" s="5" t="s">
        <v>153</v>
      </c>
      <c r="E126" s="27" t="s">
        <v>21</v>
      </c>
    </row>
    <row r="127" spans="1:5" x14ac:dyDescent="0.25">
      <c r="A127" s="3" t="s">
        <v>22</v>
      </c>
    </row>
    <row r="128" spans="1:5" x14ac:dyDescent="0.25">
      <c r="A128" s="21" t="s">
        <v>23</v>
      </c>
      <c r="B128" t="s">
        <v>47</v>
      </c>
      <c r="C128" s="94">
        <v>65</v>
      </c>
      <c r="D128" s="94">
        <v>65</v>
      </c>
    </row>
    <row r="129" spans="1:5" x14ac:dyDescent="0.25">
      <c r="A129" s="21" t="s">
        <v>23</v>
      </c>
      <c r="B129" t="s">
        <v>48</v>
      </c>
      <c r="C129" s="8">
        <v>250</v>
      </c>
      <c r="D129" s="8">
        <v>0</v>
      </c>
    </row>
    <row r="130" spans="1:5" x14ac:dyDescent="0.25">
      <c r="A130" s="49" t="s">
        <v>82</v>
      </c>
      <c r="B130" t="s">
        <v>84</v>
      </c>
      <c r="C130" s="30">
        <v>195</v>
      </c>
      <c r="D130" s="30">
        <v>195</v>
      </c>
    </row>
    <row r="131" spans="1:5" x14ac:dyDescent="0.25">
      <c r="A131" s="3" t="s">
        <v>29</v>
      </c>
      <c r="B131" t="s">
        <v>52</v>
      </c>
      <c r="C131" s="9">
        <v>528</v>
      </c>
      <c r="D131" s="9">
        <v>264</v>
      </c>
    </row>
    <row r="132" spans="1:5" x14ac:dyDescent="0.25">
      <c r="A132" s="61" t="s">
        <v>31</v>
      </c>
      <c r="B132" s="62"/>
      <c r="C132" s="63">
        <v>0</v>
      </c>
      <c r="D132" s="63">
        <v>0</v>
      </c>
    </row>
    <row r="133" spans="1:5" x14ac:dyDescent="0.25">
      <c r="A133" s="3" t="s">
        <v>85</v>
      </c>
      <c r="B133" t="s">
        <v>53</v>
      </c>
      <c r="C133" s="98">
        <v>4748</v>
      </c>
      <c r="D133" s="8">
        <v>0</v>
      </c>
    </row>
    <row r="134" spans="1:5" x14ac:dyDescent="0.25">
      <c r="A134" s="3" t="s">
        <v>35</v>
      </c>
      <c r="B134" t="s">
        <v>54</v>
      </c>
      <c r="C134" s="98">
        <v>846</v>
      </c>
      <c r="D134" s="8">
        <v>0</v>
      </c>
    </row>
    <row r="135" spans="1:5" x14ac:dyDescent="0.25">
      <c r="A135" s="3" t="s">
        <v>37</v>
      </c>
      <c r="B135" t="s">
        <v>55</v>
      </c>
      <c r="C135" s="98">
        <v>693</v>
      </c>
      <c r="D135" s="8">
        <v>0</v>
      </c>
    </row>
    <row r="136" spans="1:5" x14ac:dyDescent="0.25">
      <c r="A136" s="3" t="s">
        <v>41</v>
      </c>
      <c r="B136" t="s">
        <v>57</v>
      </c>
      <c r="C136" s="98">
        <v>1896</v>
      </c>
      <c r="D136" s="98">
        <v>1896</v>
      </c>
    </row>
    <row r="137" spans="1:5" x14ac:dyDescent="0.25">
      <c r="A137" s="3" t="s">
        <v>44</v>
      </c>
      <c r="B137" t="s">
        <v>91</v>
      </c>
      <c r="C137" s="9">
        <v>50</v>
      </c>
      <c r="D137" s="9">
        <v>0</v>
      </c>
    </row>
    <row r="138" spans="1:5" x14ac:dyDescent="0.25">
      <c r="B138" s="35" t="s">
        <v>61</v>
      </c>
      <c r="C138" s="36">
        <f>SUM(C126:C137)</f>
        <v>9271</v>
      </c>
      <c r="D138" s="36">
        <f>SUM(D126:D137)</f>
        <v>2420</v>
      </c>
    </row>
    <row r="139" spans="1:5" x14ac:dyDescent="0.25">
      <c r="B139" s="35"/>
      <c r="C139" s="36"/>
      <c r="D139" s="36"/>
    </row>
    <row r="140" spans="1:5" ht="15.75" x14ac:dyDescent="0.25">
      <c r="A140" s="23"/>
      <c r="B140" s="74" t="s">
        <v>96</v>
      </c>
      <c r="C140" s="51">
        <f>C124+C138</f>
        <v>18542</v>
      </c>
      <c r="D140" s="51">
        <f>D124+D138</f>
        <v>4840</v>
      </c>
    </row>
    <row r="141" spans="1:5" x14ac:dyDescent="0.25">
      <c r="B141" s="35"/>
      <c r="C141" s="8"/>
      <c r="D141" s="8"/>
    </row>
    <row r="142" spans="1:5" ht="15.75" x14ac:dyDescent="0.25">
      <c r="A142" s="25" t="s">
        <v>17</v>
      </c>
      <c r="B142" s="3" t="s">
        <v>177</v>
      </c>
    </row>
    <row r="143" spans="1:5" ht="30" x14ac:dyDescent="0.25">
      <c r="A143" s="26" t="s">
        <v>18</v>
      </c>
      <c r="B143" s="5" t="s">
        <v>153</v>
      </c>
      <c r="C143" s="5" t="s">
        <v>153</v>
      </c>
      <c r="D143" s="5" t="s">
        <v>153</v>
      </c>
      <c r="E143" s="27" t="s">
        <v>21</v>
      </c>
    </row>
    <row r="144" spans="1:5" x14ac:dyDescent="0.25">
      <c r="A144" s="3" t="s">
        <v>22</v>
      </c>
      <c r="C144" s="9"/>
      <c r="D144" s="9"/>
    </row>
    <row r="145" spans="1:4" x14ac:dyDescent="0.25">
      <c r="A145" s="3" t="s">
        <v>29</v>
      </c>
      <c r="B145" t="s">
        <v>30</v>
      </c>
      <c r="C145" s="9">
        <v>100</v>
      </c>
      <c r="D145" s="9">
        <v>50</v>
      </c>
    </row>
    <row r="146" spans="1:4" x14ac:dyDescent="0.25">
      <c r="A146" s="61" t="s">
        <v>31</v>
      </c>
      <c r="B146" s="62"/>
      <c r="C146" s="63">
        <v>0</v>
      </c>
      <c r="D146" s="63">
        <v>0</v>
      </c>
    </row>
    <row r="147" spans="1:4" x14ac:dyDescent="0.25">
      <c r="A147" s="3" t="s">
        <v>85</v>
      </c>
      <c r="B147" t="s">
        <v>34</v>
      </c>
      <c r="C147" s="98">
        <v>3165</v>
      </c>
      <c r="D147" s="8">
        <v>0</v>
      </c>
    </row>
    <row r="148" spans="1:4" x14ac:dyDescent="0.25">
      <c r="A148" s="3" t="s">
        <v>35</v>
      </c>
      <c r="B148" t="s">
        <v>36</v>
      </c>
      <c r="C148" s="98">
        <v>564</v>
      </c>
      <c r="D148" s="8">
        <v>0</v>
      </c>
    </row>
    <row r="149" spans="1:4" x14ac:dyDescent="0.25">
      <c r="A149" s="3" t="s">
        <v>37</v>
      </c>
      <c r="B149" t="s">
        <v>38</v>
      </c>
      <c r="C149" s="98">
        <v>462</v>
      </c>
      <c r="D149" s="8">
        <v>0</v>
      </c>
    </row>
    <row r="150" spans="1:4" x14ac:dyDescent="0.25">
      <c r="A150" s="3" t="s">
        <v>41</v>
      </c>
      <c r="B150" t="s">
        <v>42</v>
      </c>
      <c r="C150" s="98">
        <v>1896</v>
      </c>
      <c r="D150" s="98">
        <v>1896</v>
      </c>
    </row>
    <row r="151" spans="1:4" x14ac:dyDescent="0.25">
      <c r="A151" s="32" t="s">
        <v>44</v>
      </c>
      <c r="B151" s="34" t="s">
        <v>42</v>
      </c>
      <c r="C151" s="9">
        <v>0</v>
      </c>
      <c r="D151" s="9">
        <v>0</v>
      </c>
    </row>
    <row r="152" spans="1:4" x14ac:dyDescent="0.25">
      <c r="B152" s="35" t="s">
        <v>45</v>
      </c>
      <c r="C152" s="36">
        <f>SUM(C143:C151)</f>
        <v>6187</v>
      </c>
      <c r="D152" s="36">
        <f>SUM(D143:D151)</f>
        <v>1946</v>
      </c>
    </row>
    <row r="154" spans="1:4" ht="33.75" x14ac:dyDescent="0.4">
      <c r="A154" s="23"/>
      <c r="B154" s="67" t="s">
        <v>159</v>
      </c>
      <c r="C154" s="54">
        <f>C124+C138+C152</f>
        <v>24729</v>
      </c>
      <c r="D154" s="54">
        <f>D124+D138+D152</f>
        <v>6786</v>
      </c>
    </row>
  </sheetData>
  <mergeCells count="1">
    <mergeCell ref="C1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380"/>
  <sheetViews>
    <sheetView zoomScaleNormal="100" workbookViewId="0">
      <selection activeCell="A2" sqref="A2"/>
    </sheetView>
  </sheetViews>
  <sheetFormatPr defaultRowHeight="15" x14ac:dyDescent="0.25"/>
  <cols>
    <col min="1" max="1" width="19.5703125" customWidth="1"/>
    <col min="2" max="2" width="31.7109375" customWidth="1"/>
    <col min="3" max="3" width="19.42578125" customWidth="1"/>
    <col min="4" max="4" width="17.140625" customWidth="1"/>
    <col min="5" max="5" width="22.85546875" customWidth="1"/>
    <col min="6" max="6" width="10.5703125" customWidth="1"/>
    <col min="7" max="7" width="13.28515625" customWidth="1"/>
    <col min="8" max="8" width="10.85546875" bestFit="1" customWidth="1"/>
    <col min="9" max="9" width="17.28515625" customWidth="1"/>
    <col min="10" max="10" width="11.28515625" bestFit="1" customWidth="1"/>
    <col min="11" max="11" width="12.42578125" customWidth="1"/>
    <col min="12" max="12" width="10.85546875" bestFit="1" customWidth="1"/>
    <col min="13" max="13" width="11.140625" bestFit="1" customWidth="1"/>
    <col min="14" max="14" width="10.85546875" bestFit="1" customWidth="1"/>
    <col min="15" max="15" width="10.5703125" bestFit="1" customWidth="1"/>
  </cols>
  <sheetData>
    <row r="1" spans="1:15" ht="21" x14ac:dyDescent="0.35">
      <c r="A1" s="1" t="s">
        <v>138</v>
      </c>
      <c r="I1" s="2"/>
    </row>
    <row r="2" spans="1:15" ht="21" x14ac:dyDescent="0.35">
      <c r="A2" s="1"/>
      <c r="I2" s="2"/>
    </row>
    <row r="3" spans="1:15" x14ac:dyDescent="0.25">
      <c r="A3" s="4" t="s">
        <v>122</v>
      </c>
      <c r="J3" s="5"/>
    </row>
    <row r="4" spans="1:15" x14ac:dyDescent="0.25">
      <c r="A4" s="4" t="s">
        <v>2</v>
      </c>
      <c r="J4" s="5"/>
    </row>
    <row r="5" spans="1:15" x14ac:dyDescent="0.25">
      <c r="A5" s="4" t="s">
        <v>170</v>
      </c>
      <c r="J5" s="5"/>
    </row>
    <row r="6" spans="1:15" x14ac:dyDescent="0.25">
      <c r="A6" s="4" t="s">
        <v>3</v>
      </c>
      <c r="J6" s="5"/>
    </row>
    <row r="7" spans="1:15" x14ac:dyDescent="0.25">
      <c r="A7" s="101" t="s">
        <v>173</v>
      </c>
      <c r="J7" s="5"/>
    </row>
    <row r="8" spans="1:15" ht="32.25" customHeight="1" x14ac:dyDescent="0.25">
      <c r="A8" s="108"/>
      <c r="B8" s="108"/>
      <c r="C8" s="108"/>
      <c r="D8" s="108"/>
      <c r="E8" s="108"/>
    </row>
    <row r="9" spans="1:15" x14ac:dyDescent="0.25">
      <c r="A9" s="6" t="s">
        <v>5</v>
      </c>
      <c r="B9" s="7" t="s">
        <v>6</v>
      </c>
      <c r="C9" s="7" t="s">
        <v>7</v>
      </c>
      <c r="I9" s="8"/>
      <c r="K9" s="9"/>
      <c r="M9" s="9"/>
      <c r="O9" s="9"/>
    </row>
    <row r="10" spans="1:15" x14ac:dyDescent="0.25">
      <c r="A10" t="s">
        <v>123</v>
      </c>
      <c r="B10" s="8">
        <v>334</v>
      </c>
      <c r="C10" s="8">
        <v>645</v>
      </c>
      <c r="E10" s="81"/>
      <c r="I10" s="11"/>
      <c r="K10" s="11"/>
      <c r="M10" s="11"/>
      <c r="O10" s="11"/>
    </row>
    <row r="11" spans="1:15" ht="18.75" x14ac:dyDescent="0.3">
      <c r="B11" s="12"/>
      <c r="C11" s="12"/>
      <c r="F11" s="5"/>
      <c r="H11" s="8"/>
      <c r="I11" s="9"/>
      <c r="K11" s="13"/>
      <c r="M11" s="13"/>
      <c r="O11" s="13"/>
    </row>
    <row r="12" spans="1:15" ht="15.75" x14ac:dyDescent="0.25">
      <c r="A12" s="75" t="s">
        <v>9</v>
      </c>
      <c r="B12" s="20"/>
      <c r="C12" s="109" t="s">
        <v>10</v>
      </c>
      <c r="D12" s="109"/>
      <c r="E12" s="15"/>
      <c r="F12" s="76"/>
      <c r="H12" s="8"/>
      <c r="J12" s="9"/>
      <c r="L12" s="9"/>
      <c r="N12" s="9"/>
    </row>
    <row r="13" spans="1:15" x14ac:dyDescent="0.25">
      <c r="A13" s="16" t="s">
        <v>68</v>
      </c>
      <c r="B13" s="17"/>
      <c r="C13" s="18" t="s">
        <v>12</v>
      </c>
      <c r="D13" s="18" t="s">
        <v>13</v>
      </c>
      <c r="E13" s="16" t="s">
        <v>14</v>
      </c>
      <c r="H13" s="11"/>
      <c r="J13" s="11"/>
      <c r="L13" s="11"/>
      <c r="N13" s="11"/>
    </row>
    <row r="14" spans="1:15" x14ac:dyDescent="0.25">
      <c r="A14" s="19" t="s">
        <v>124</v>
      </c>
      <c r="B14" s="20"/>
      <c r="H14" s="29"/>
      <c r="J14" s="30"/>
      <c r="L14" s="11"/>
      <c r="N14" s="11"/>
    </row>
    <row r="15" spans="1:15" ht="15.75" x14ac:dyDescent="0.25">
      <c r="A15" s="25" t="s">
        <v>46</v>
      </c>
      <c r="B15" s="3" t="s">
        <v>169</v>
      </c>
      <c r="H15" s="8"/>
      <c r="J15" s="8"/>
      <c r="L15" s="30"/>
      <c r="N15" s="30"/>
    </row>
    <row r="16" spans="1:15" ht="30" x14ac:dyDescent="0.25">
      <c r="A16" s="26" t="s">
        <v>18</v>
      </c>
      <c r="B16" s="26" t="s">
        <v>125</v>
      </c>
      <c r="C16" s="5" t="s">
        <v>126</v>
      </c>
      <c r="D16" s="5" t="s">
        <v>126</v>
      </c>
      <c r="E16" s="27" t="s">
        <v>21</v>
      </c>
      <c r="H16" s="8"/>
      <c r="J16" s="9"/>
      <c r="L16" s="8"/>
      <c r="N16" s="8"/>
    </row>
    <row r="17" spans="1:14" x14ac:dyDescent="0.25">
      <c r="A17" s="3" t="s">
        <v>22</v>
      </c>
      <c r="H17" s="29"/>
      <c r="J17" s="29"/>
      <c r="L17" s="29"/>
      <c r="N17" s="29"/>
    </row>
    <row r="18" spans="1:14" x14ac:dyDescent="0.25">
      <c r="A18" s="92" t="s">
        <v>23</v>
      </c>
      <c r="B18" s="93" t="s">
        <v>47</v>
      </c>
      <c r="C18" s="94">
        <v>130</v>
      </c>
      <c r="D18" s="94">
        <v>130</v>
      </c>
      <c r="G18" s="8"/>
      <c r="H18" s="8"/>
      <c r="J18" s="13"/>
      <c r="L18" s="13"/>
      <c r="N18" s="13"/>
    </row>
    <row r="19" spans="1:14" x14ac:dyDescent="0.25">
      <c r="A19" s="21" t="s">
        <v>23</v>
      </c>
      <c r="B19" t="s">
        <v>48</v>
      </c>
      <c r="C19" s="8">
        <v>500</v>
      </c>
      <c r="D19" s="41">
        <v>0</v>
      </c>
      <c r="E19" s="14"/>
      <c r="G19" s="8"/>
      <c r="H19" s="8"/>
    </row>
    <row r="20" spans="1:14" x14ac:dyDescent="0.25">
      <c r="A20" s="21" t="s">
        <v>23</v>
      </c>
      <c r="B20" t="s">
        <v>49</v>
      </c>
      <c r="C20" s="8">
        <v>145</v>
      </c>
      <c r="D20" s="9">
        <v>145</v>
      </c>
      <c r="G20" s="8"/>
      <c r="H20" s="8"/>
    </row>
    <row r="21" spans="1:14" x14ac:dyDescent="0.25">
      <c r="A21" s="21" t="s">
        <v>23</v>
      </c>
      <c r="B21" t="s">
        <v>24</v>
      </c>
      <c r="C21" s="8">
        <v>78</v>
      </c>
      <c r="D21" s="9">
        <v>78</v>
      </c>
      <c r="G21" s="8"/>
      <c r="H21" s="8"/>
    </row>
    <row r="22" spans="1:14" x14ac:dyDescent="0.25">
      <c r="A22" s="21" t="s">
        <v>23</v>
      </c>
      <c r="B22" t="s">
        <v>50</v>
      </c>
      <c r="C22" s="11">
        <v>25</v>
      </c>
      <c r="D22" s="11">
        <v>25</v>
      </c>
      <c r="E22" s="42"/>
      <c r="G22" s="11"/>
      <c r="H22" s="11"/>
    </row>
    <row r="23" spans="1:14" x14ac:dyDescent="0.25">
      <c r="A23" s="28" t="s">
        <v>26</v>
      </c>
      <c r="B23" t="s">
        <v>27</v>
      </c>
      <c r="C23" s="29">
        <v>20</v>
      </c>
      <c r="D23" s="30">
        <v>20</v>
      </c>
      <c r="E23" s="31"/>
      <c r="G23" s="29"/>
      <c r="H23" s="29"/>
    </row>
    <row r="24" spans="1:14" x14ac:dyDescent="0.25">
      <c r="A24" s="28" t="s">
        <v>26</v>
      </c>
      <c r="B24" t="s">
        <v>28</v>
      </c>
      <c r="C24" s="8">
        <v>150</v>
      </c>
      <c r="D24" s="8">
        <v>150</v>
      </c>
      <c r="G24" s="8"/>
      <c r="H24" s="8"/>
    </row>
    <row r="25" spans="1:14" ht="29.25" customHeight="1" x14ac:dyDescent="0.25">
      <c r="A25" s="77" t="s">
        <v>26</v>
      </c>
      <c r="B25" s="5" t="s">
        <v>127</v>
      </c>
      <c r="C25" s="78">
        <v>88</v>
      </c>
      <c r="D25" s="78">
        <v>88</v>
      </c>
      <c r="E25" s="27" t="s">
        <v>128</v>
      </c>
      <c r="G25" s="8"/>
      <c r="H25" s="9"/>
    </row>
    <row r="26" spans="1:14" x14ac:dyDescent="0.25">
      <c r="A26" s="103" t="s">
        <v>26</v>
      </c>
      <c r="B26" s="104" t="s">
        <v>51</v>
      </c>
      <c r="C26" s="102">
        <v>572</v>
      </c>
      <c r="D26" s="102">
        <v>572</v>
      </c>
      <c r="G26" s="29"/>
      <c r="H26" s="29"/>
    </row>
    <row r="27" spans="1:14" x14ac:dyDescent="0.25">
      <c r="A27" s="3" t="s">
        <v>29</v>
      </c>
      <c r="B27" t="s">
        <v>52</v>
      </c>
      <c r="C27" s="9">
        <v>528</v>
      </c>
      <c r="D27" s="9">
        <v>264</v>
      </c>
      <c r="G27" s="13"/>
      <c r="H27" s="13"/>
    </row>
    <row r="28" spans="1:14" x14ac:dyDescent="0.25">
      <c r="A28" s="16" t="s">
        <v>31</v>
      </c>
      <c r="B28" s="37"/>
      <c r="C28" s="46">
        <v>0</v>
      </c>
      <c r="D28" s="46">
        <v>0</v>
      </c>
      <c r="E28" s="16" t="s">
        <v>69</v>
      </c>
      <c r="G28" s="13"/>
      <c r="H28" s="13"/>
    </row>
    <row r="29" spans="1:14" x14ac:dyDescent="0.25">
      <c r="A29" s="95" t="s">
        <v>85</v>
      </c>
      <c r="B29" s="93" t="s">
        <v>129</v>
      </c>
      <c r="C29" s="94">
        <v>5275</v>
      </c>
      <c r="D29" s="94">
        <v>0</v>
      </c>
      <c r="G29" s="13"/>
      <c r="H29" s="13"/>
    </row>
    <row r="30" spans="1:14" x14ac:dyDescent="0.25">
      <c r="A30" s="95" t="s">
        <v>35</v>
      </c>
      <c r="B30" s="93" t="s">
        <v>130</v>
      </c>
      <c r="C30" s="94">
        <v>940</v>
      </c>
      <c r="D30" s="94">
        <v>0</v>
      </c>
    </row>
    <row r="31" spans="1:14" x14ac:dyDescent="0.25">
      <c r="A31" s="95" t="s">
        <v>37</v>
      </c>
      <c r="B31" s="93" t="s">
        <v>131</v>
      </c>
      <c r="C31" s="94">
        <v>770</v>
      </c>
      <c r="D31" s="94">
        <v>0</v>
      </c>
    </row>
    <row r="32" spans="1:14" x14ac:dyDescent="0.25">
      <c r="A32" s="95" t="s">
        <v>39</v>
      </c>
      <c r="B32" s="93" t="s">
        <v>132</v>
      </c>
      <c r="C32" s="94">
        <v>1300</v>
      </c>
      <c r="D32" s="94">
        <v>1300</v>
      </c>
    </row>
    <row r="33" spans="1:8" x14ac:dyDescent="0.25">
      <c r="A33" s="95" t="s">
        <v>41</v>
      </c>
      <c r="B33" s="93" t="s">
        <v>57</v>
      </c>
      <c r="C33" s="94">
        <v>1896</v>
      </c>
      <c r="D33" s="96">
        <v>1896</v>
      </c>
    </row>
    <row r="34" spans="1:8" x14ac:dyDescent="0.25">
      <c r="A34" s="79" t="s">
        <v>44</v>
      </c>
      <c r="B34" s="44" t="s">
        <v>133</v>
      </c>
      <c r="C34" s="9">
        <v>55</v>
      </c>
      <c r="D34" s="9">
        <v>0</v>
      </c>
      <c r="E34" s="33" t="s">
        <v>43</v>
      </c>
    </row>
    <row r="35" spans="1:8" x14ac:dyDescent="0.25">
      <c r="B35" s="35" t="s">
        <v>59</v>
      </c>
      <c r="C35" s="36">
        <f>SUM(C16:C34)</f>
        <v>12472</v>
      </c>
      <c r="D35" s="36">
        <f>SUM(D16:D34)</f>
        <v>4668</v>
      </c>
    </row>
    <row r="36" spans="1:8" ht="15.75" x14ac:dyDescent="0.25">
      <c r="A36" s="25" t="s">
        <v>60</v>
      </c>
      <c r="B36" s="3" t="s">
        <v>171</v>
      </c>
      <c r="C36" s="9"/>
      <c r="D36" s="9"/>
    </row>
    <row r="37" spans="1:8" ht="30" x14ac:dyDescent="0.25">
      <c r="A37" s="26" t="s">
        <v>18</v>
      </c>
      <c r="B37" s="26" t="s">
        <v>125</v>
      </c>
      <c r="C37" s="5" t="s">
        <v>126</v>
      </c>
      <c r="D37" s="5" t="s">
        <v>126</v>
      </c>
      <c r="E37" s="27" t="s">
        <v>21</v>
      </c>
    </row>
    <row r="38" spans="1:8" x14ac:dyDescent="0.25">
      <c r="A38" s="3" t="s">
        <v>22</v>
      </c>
    </row>
    <row r="39" spans="1:8" x14ac:dyDescent="0.25">
      <c r="A39" s="92" t="s">
        <v>23</v>
      </c>
      <c r="B39" s="93" t="s">
        <v>47</v>
      </c>
      <c r="C39" s="94">
        <v>130</v>
      </c>
      <c r="D39" s="94">
        <v>130</v>
      </c>
      <c r="F39" s="8"/>
      <c r="G39" s="9"/>
      <c r="H39" s="8"/>
    </row>
    <row r="40" spans="1:8" x14ac:dyDescent="0.25">
      <c r="A40" s="21" t="s">
        <v>23</v>
      </c>
      <c r="B40" t="s">
        <v>48</v>
      </c>
      <c r="C40" s="8">
        <v>500</v>
      </c>
      <c r="D40" s="41">
        <v>0</v>
      </c>
      <c r="E40" s="14"/>
      <c r="F40" s="8"/>
      <c r="G40" s="41"/>
      <c r="H40" s="8"/>
    </row>
    <row r="41" spans="1:8" x14ac:dyDescent="0.25">
      <c r="A41" s="21" t="s">
        <v>23</v>
      </c>
      <c r="B41" t="s">
        <v>49</v>
      </c>
      <c r="C41" s="8">
        <v>145</v>
      </c>
      <c r="D41" s="9">
        <v>145</v>
      </c>
      <c r="F41" s="8"/>
      <c r="G41" s="9"/>
      <c r="H41" s="8"/>
    </row>
    <row r="42" spans="1:8" x14ac:dyDescent="0.25">
      <c r="A42" s="21" t="s">
        <v>23</v>
      </c>
      <c r="B42" t="s">
        <v>24</v>
      </c>
      <c r="C42" s="8">
        <v>78</v>
      </c>
      <c r="D42" s="9">
        <v>78</v>
      </c>
      <c r="F42" s="9"/>
      <c r="G42" s="9"/>
      <c r="H42" s="9"/>
    </row>
    <row r="43" spans="1:8" x14ac:dyDescent="0.25">
      <c r="A43" s="21" t="s">
        <v>23</v>
      </c>
      <c r="B43" t="s">
        <v>50</v>
      </c>
      <c r="C43" s="11">
        <v>25</v>
      </c>
      <c r="D43" s="11">
        <v>25</v>
      </c>
      <c r="E43" s="42"/>
      <c r="F43" s="11"/>
      <c r="G43" s="11"/>
      <c r="H43" s="11"/>
    </row>
    <row r="44" spans="1:8" x14ac:dyDescent="0.25">
      <c r="A44" s="28" t="s">
        <v>26</v>
      </c>
      <c r="B44" t="s">
        <v>27</v>
      </c>
      <c r="C44" s="29">
        <v>20</v>
      </c>
      <c r="D44" s="30">
        <v>20</v>
      </c>
      <c r="E44" s="31"/>
      <c r="F44" s="30"/>
      <c r="G44" s="30"/>
      <c r="H44" s="30"/>
    </row>
    <row r="45" spans="1:8" x14ac:dyDescent="0.25">
      <c r="A45" s="28" t="s">
        <v>26</v>
      </c>
      <c r="B45" t="s">
        <v>28</v>
      </c>
      <c r="C45" s="8">
        <v>150</v>
      </c>
      <c r="D45" s="8">
        <v>150</v>
      </c>
      <c r="F45" s="8"/>
      <c r="G45" s="8"/>
      <c r="H45" s="8"/>
    </row>
    <row r="46" spans="1:8" ht="29.25" customHeight="1" x14ac:dyDescent="0.25">
      <c r="A46" s="77" t="s">
        <v>26</v>
      </c>
      <c r="B46" s="5" t="s">
        <v>127</v>
      </c>
      <c r="C46" s="78">
        <v>88</v>
      </c>
      <c r="D46" s="78">
        <v>88</v>
      </c>
      <c r="E46" s="27" t="s">
        <v>128</v>
      </c>
      <c r="F46" s="9"/>
      <c r="G46" s="9"/>
      <c r="H46" s="9"/>
    </row>
    <row r="47" spans="1:8" ht="17.25" customHeight="1" x14ac:dyDescent="0.25">
      <c r="A47" s="103" t="s">
        <v>26</v>
      </c>
      <c r="B47" s="104" t="s">
        <v>51</v>
      </c>
      <c r="C47" s="102">
        <v>572</v>
      </c>
      <c r="D47" s="102">
        <v>572</v>
      </c>
      <c r="F47" s="29"/>
      <c r="G47" s="29"/>
      <c r="H47" s="29"/>
    </row>
    <row r="48" spans="1:8" x14ac:dyDescent="0.25">
      <c r="A48" s="3" t="s">
        <v>29</v>
      </c>
      <c r="B48" t="s">
        <v>52</v>
      </c>
      <c r="C48" s="9">
        <v>528</v>
      </c>
      <c r="D48" s="9">
        <v>264</v>
      </c>
      <c r="G48" s="13"/>
      <c r="H48" s="13"/>
    </row>
    <row r="49" spans="1:8" x14ac:dyDescent="0.25">
      <c r="A49" s="16" t="s">
        <v>31</v>
      </c>
      <c r="B49" s="37"/>
      <c r="C49" s="46">
        <v>0</v>
      </c>
      <c r="D49" s="46">
        <v>0</v>
      </c>
      <c r="E49" s="16" t="s">
        <v>69</v>
      </c>
      <c r="F49" s="13"/>
      <c r="G49" s="13"/>
      <c r="H49" s="13"/>
    </row>
    <row r="50" spans="1:8" x14ac:dyDescent="0.25">
      <c r="A50" s="95" t="s">
        <v>85</v>
      </c>
      <c r="B50" s="93" t="s">
        <v>129</v>
      </c>
      <c r="C50" s="94">
        <v>5275</v>
      </c>
      <c r="D50" s="94">
        <v>0</v>
      </c>
      <c r="G50" s="13"/>
      <c r="H50" s="13"/>
    </row>
    <row r="51" spans="1:8" x14ac:dyDescent="0.25">
      <c r="A51" s="95" t="s">
        <v>35</v>
      </c>
      <c r="B51" s="93" t="s">
        <v>130</v>
      </c>
      <c r="C51" s="94">
        <v>940</v>
      </c>
      <c r="D51" s="94">
        <v>0</v>
      </c>
    </row>
    <row r="52" spans="1:8" x14ac:dyDescent="0.25">
      <c r="A52" s="95" t="s">
        <v>37</v>
      </c>
      <c r="B52" s="93" t="s">
        <v>131</v>
      </c>
      <c r="C52" s="94">
        <v>770</v>
      </c>
      <c r="D52" s="94">
        <v>0</v>
      </c>
    </row>
    <row r="53" spans="1:8" x14ac:dyDescent="0.25">
      <c r="A53" s="95" t="s">
        <v>39</v>
      </c>
      <c r="B53" s="93" t="s">
        <v>132</v>
      </c>
      <c r="C53" s="94">
        <v>1300</v>
      </c>
      <c r="D53" s="94">
        <v>1300</v>
      </c>
    </row>
    <row r="54" spans="1:8" x14ac:dyDescent="0.25">
      <c r="A54" s="95" t="s">
        <v>41</v>
      </c>
      <c r="B54" s="93" t="s">
        <v>57</v>
      </c>
      <c r="C54" s="94">
        <v>1896</v>
      </c>
      <c r="D54" s="96">
        <v>1896</v>
      </c>
    </row>
    <row r="55" spans="1:8" x14ac:dyDescent="0.25">
      <c r="A55" s="79" t="s">
        <v>44</v>
      </c>
      <c r="B55" s="44" t="s">
        <v>133</v>
      </c>
      <c r="C55" s="9">
        <v>55</v>
      </c>
      <c r="D55" s="9">
        <v>0</v>
      </c>
      <c r="E55" s="33" t="s">
        <v>43</v>
      </c>
    </row>
    <row r="56" spans="1:8" x14ac:dyDescent="0.25">
      <c r="B56" s="35" t="s">
        <v>61</v>
      </c>
      <c r="C56" s="36">
        <f>SUM(C37:C55)</f>
        <v>12472</v>
      </c>
      <c r="D56" s="36">
        <f>SUM(D37:D55)</f>
        <v>4668</v>
      </c>
    </row>
    <row r="57" spans="1:8" x14ac:dyDescent="0.25">
      <c r="B57" s="35"/>
      <c r="C57" s="36"/>
      <c r="D57" s="36"/>
    </row>
    <row r="58" spans="1:8" ht="31.5" x14ac:dyDescent="0.25">
      <c r="A58" s="17"/>
      <c r="B58" s="38" t="s">
        <v>134</v>
      </c>
      <c r="C58" s="80">
        <f>C35+C56</f>
        <v>24944</v>
      </c>
      <c r="D58" s="80">
        <f>D35+D56</f>
        <v>9336</v>
      </c>
      <c r="E58" s="40"/>
    </row>
    <row r="59" spans="1:8" x14ac:dyDescent="0.25">
      <c r="C59" s="8"/>
      <c r="D59" s="8"/>
    </row>
    <row r="60" spans="1:8" ht="15.75" x14ac:dyDescent="0.25">
      <c r="A60" s="14"/>
      <c r="C60" s="109" t="s">
        <v>10</v>
      </c>
      <c r="D60" s="109"/>
    </row>
    <row r="61" spans="1:8" x14ac:dyDescent="0.25">
      <c r="A61" s="16" t="s">
        <v>11</v>
      </c>
      <c r="B61" s="17"/>
      <c r="C61" s="18" t="s">
        <v>12</v>
      </c>
      <c r="D61" s="18" t="s">
        <v>13</v>
      </c>
      <c r="E61" s="16" t="s">
        <v>14</v>
      </c>
    </row>
    <row r="62" spans="1:8" x14ac:dyDescent="0.25">
      <c r="A62" s="19" t="s">
        <v>178</v>
      </c>
      <c r="B62" s="20"/>
    </row>
    <row r="63" spans="1:8" ht="15.75" x14ac:dyDescent="0.25">
      <c r="A63" s="22" t="s">
        <v>179</v>
      </c>
      <c r="B63" s="23"/>
      <c r="C63" s="23"/>
      <c r="D63" s="23"/>
    </row>
    <row r="64" spans="1:8" ht="15.75" x14ac:dyDescent="0.25">
      <c r="A64" s="25" t="s">
        <v>17</v>
      </c>
      <c r="B64" s="3" t="s">
        <v>188</v>
      </c>
      <c r="C64" s="8"/>
      <c r="D64" s="8"/>
    </row>
    <row r="65" spans="1:5" ht="30" x14ac:dyDescent="0.25">
      <c r="A65" s="3" t="s">
        <v>18</v>
      </c>
      <c r="B65" s="5" t="s">
        <v>136</v>
      </c>
      <c r="C65" s="5" t="s">
        <v>126</v>
      </c>
      <c r="D65" s="5" t="s">
        <v>126</v>
      </c>
      <c r="E65" s="27" t="s">
        <v>21</v>
      </c>
    </row>
    <row r="66" spans="1:5" x14ac:dyDescent="0.25">
      <c r="A66" s="3" t="s">
        <v>22</v>
      </c>
      <c r="C66" s="8"/>
      <c r="D66" s="9"/>
    </row>
    <row r="67" spans="1:5" x14ac:dyDescent="0.25">
      <c r="A67" s="21" t="s">
        <v>23</v>
      </c>
      <c r="B67" t="s">
        <v>24</v>
      </c>
      <c r="C67" s="8">
        <v>39</v>
      </c>
      <c r="D67" s="8">
        <v>39</v>
      </c>
    </row>
    <row r="68" spans="1:5" x14ac:dyDescent="0.25">
      <c r="A68" s="28" t="s">
        <v>26</v>
      </c>
      <c r="B68" t="s">
        <v>27</v>
      </c>
      <c r="C68" s="89">
        <v>20</v>
      </c>
      <c r="D68" s="89">
        <v>20</v>
      </c>
      <c r="E68" s="31"/>
    </row>
    <row r="69" spans="1:5" x14ac:dyDescent="0.25">
      <c r="A69" s="28" t="s">
        <v>26</v>
      </c>
      <c r="B69" t="s">
        <v>28</v>
      </c>
      <c r="C69" s="88">
        <v>150</v>
      </c>
      <c r="D69" s="88">
        <v>150</v>
      </c>
    </row>
    <row r="70" spans="1:5" x14ac:dyDescent="0.25">
      <c r="A70" s="28" t="s">
        <v>26</v>
      </c>
      <c r="B70" s="2" t="s">
        <v>180</v>
      </c>
      <c r="C70" s="89">
        <v>572</v>
      </c>
      <c r="D70" s="89">
        <v>572</v>
      </c>
    </row>
    <row r="71" spans="1:5" x14ac:dyDescent="0.25">
      <c r="A71" s="3" t="s">
        <v>29</v>
      </c>
      <c r="B71" t="s">
        <v>30</v>
      </c>
      <c r="C71" s="88">
        <v>100</v>
      </c>
      <c r="D71" s="88">
        <v>50</v>
      </c>
    </row>
    <row r="72" spans="1:5" x14ac:dyDescent="0.25">
      <c r="A72" s="16" t="s">
        <v>31</v>
      </c>
      <c r="B72" s="37"/>
      <c r="C72" s="46">
        <v>0</v>
      </c>
      <c r="D72" s="46">
        <v>0</v>
      </c>
      <c r="E72" s="16" t="s">
        <v>69</v>
      </c>
    </row>
    <row r="73" spans="1:5" x14ac:dyDescent="0.25">
      <c r="A73" s="3" t="s">
        <v>33</v>
      </c>
      <c r="B73" t="s">
        <v>182</v>
      </c>
      <c r="C73" s="100">
        <v>2110</v>
      </c>
      <c r="D73" s="88">
        <v>0</v>
      </c>
    </row>
    <row r="74" spans="1:5" x14ac:dyDescent="0.25">
      <c r="A74" s="3" t="s">
        <v>35</v>
      </c>
      <c r="B74" t="s">
        <v>183</v>
      </c>
      <c r="C74" s="100">
        <v>376</v>
      </c>
      <c r="D74" s="88">
        <v>0</v>
      </c>
    </row>
    <row r="75" spans="1:5" x14ac:dyDescent="0.25">
      <c r="A75" s="3" t="s">
        <v>37</v>
      </c>
      <c r="B75" t="s">
        <v>184</v>
      </c>
      <c r="C75" s="100">
        <v>308</v>
      </c>
      <c r="D75" s="88">
        <v>0</v>
      </c>
    </row>
    <row r="76" spans="1:5" x14ac:dyDescent="0.25">
      <c r="A76" s="3" t="s">
        <v>39</v>
      </c>
      <c r="B76" t="s">
        <v>185</v>
      </c>
      <c r="C76" s="100">
        <v>520</v>
      </c>
      <c r="D76" s="100">
        <v>520</v>
      </c>
    </row>
    <row r="77" spans="1:5" x14ac:dyDescent="0.25">
      <c r="A77" s="32" t="s">
        <v>41</v>
      </c>
      <c r="B77" s="34" t="s">
        <v>42</v>
      </c>
      <c r="C77" s="8">
        <v>0</v>
      </c>
      <c r="D77" s="88">
        <v>0</v>
      </c>
      <c r="E77" s="33" t="s">
        <v>43</v>
      </c>
    </row>
    <row r="78" spans="1:5" x14ac:dyDescent="0.25">
      <c r="A78" s="32" t="s">
        <v>44</v>
      </c>
      <c r="B78" s="34" t="s">
        <v>42</v>
      </c>
      <c r="C78" s="8">
        <v>0</v>
      </c>
      <c r="D78" s="8">
        <v>0</v>
      </c>
      <c r="E78" s="33" t="s">
        <v>43</v>
      </c>
    </row>
    <row r="79" spans="1:5" x14ac:dyDescent="0.25">
      <c r="B79" s="35" t="s">
        <v>45</v>
      </c>
      <c r="C79" s="36">
        <f>SUM(C66:C78)</f>
        <v>4195</v>
      </c>
      <c r="D79" s="10">
        <f>SUM(D65:D77)</f>
        <v>1351</v>
      </c>
    </row>
    <row r="80" spans="1:5" x14ac:dyDescent="0.25">
      <c r="C80" s="13"/>
    </row>
    <row r="81" spans="1:8" ht="33.75" x14ac:dyDescent="0.4">
      <c r="A81" s="37"/>
      <c r="B81" s="38" t="s">
        <v>186</v>
      </c>
      <c r="C81" s="39">
        <f>C58+C79</f>
        <v>29139</v>
      </c>
      <c r="D81" s="39">
        <f>D58+D79</f>
        <v>10687</v>
      </c>
      <c r="E81" s="40"/>
    </row>
    <row r="82" spans="1:8" x14ac:dyDescent="0.25">
      <c r="C82" s="8"/>
      <c r="D82" s="8"/>
    </row>
    <row r="83" spans="1:8" ht="15.75" x14ac:dyDescent="0.25">
      <c r="A83" s="20"/>
      <c r="B83" s="20"/>
      <c r="C83" s="109" t="s">
        <v>10</v>
      </c>
      <c r="D83" s="109"/>
      <c r="E83" s="20"/>
    </row>
    <row r="84" spans="1:8" x14ac:dyDescent="0.25">
      <c r="A84" s="16" t="s">
        <v>68</v>
      </c>
      <c r="B84" s="16"/>
      <c r="C84" s="18" t="s">
        <v>12</v>
      </c>
      <c r="D84" s="18" t="s">
        <v>13</v>
      </c>
      <c r="E84" s="16" t="s">
        <v>14</v>
      </c>
    </row>
    <row r="85" spans="1:8" x14ac:dyDescent="0.25">
      <c r="A85" s="19" t="s">
        <v>135</v>
      </c>
      <c r="B85" s="20"/>
    </row>
    <row r="86" spans="1:8" ht="15.75" x14ac:dyDescent="0.25">
      <c r="A86" s="25" t="s">
        <v>46</v>
      </c>
      <c r="B86" s="3" t="s">
        <v>172</v>
      </c>
    </row>
    <row r="87" spans="1:8" ht="30" x14ac:dyDescent="0.25">
      <c r="A87" s="26" t="s">
        <v>18</v>
      </c>
      <c r="B87" s="26" t="s">
        <v>136</v>
      </c>
      <c r="C87" s="5" t="s">
        <v>126</v>
      </c>
      <c r="D87" s="5" t="s">
        <v>126</v>
      </c>
      <c r="E87" s="27" t="s">
        <v>21</v>
      </c>
      <c r="F87" s="8"/>
      <c r="H87" s="8"/>
    </row>
    <row r="88" spans="1:8" x14ac:dyDescent="0.25">
      <c r="A88" s="3" t="s">
        <v>22</v>
      </c>
    </row>
    <row r="89" spans="1:8" x14ac:dyDescent="0.25">
      <c r="A89" s="92" t="s">
        <v>23</v>
      </c>
      <c r="B89" s="93" t="s">
        <v>47</v>
      </c>
      <c r="C89" s="94">
        <v>130</v>
      </c>
      <c r="D89" s="94">
        <v>130</v>
      </c>
      <c r="F89" s="8"/>
      <c r="G89" s="8"/>
      <c r="H89" s="8"/>
    </row>
    <row r="90" spans="1:8" x14ac:dyDescent="0.25">
      <c r="A90" s="21" t="s">
        <v>23</v>
      </c>
      <c r="B90" t="s">
        <v>48</v>
      </c>
      <c r="C90" s="8">
        <v>500</v>
      </c>
      <c r="D90" s="41">
        <v>0</v>
      </c>
      <c r="E90" s="14"/>
      <c r="F90" s="8"/>
      <c r="G90" s="8"/>
      <c r="H90" s="8"/>
    </row>
    <row r="91" spans="1:8" x14ac:dyDescent="0.25">
      <c r="A91" s="21" t="s">
        <v>23</v>
      </c>
      <c r="B91" t="s">
        <v>49</v>
      </c>
      <c r="C91" s="8">
        <v>145</v>
      </c>
      <c r="D91" s="9">
        <v>145</v>
      </c>
      <c r="F91" s="8"/>
      <c r="G91" s="8"/>
      <c r="H91" s="8"/>
    </row>
    <row r="92" spans="1:8" x14ac:dyDescent="0.25">
      <c r="A92" s="21" t="s">
        <v>23</v>
      </c>
      <c r="B92" t="s">
        <v>24</v>
      </c>
      <c r="C92" s="8">
        <v>78</v>
      </c>
      <c r="D92" s="9">
        <v>78</v>
      </c>
      <c r="F92" s="9"/>
      <c r="G92" s="9"/>
      <c r="H92" s="9"/>
    </row>
    <row r="93" spans="1:8" x14ac:dyDescent="0.25">
      <c r="A93" s="21" t="s">
        <v>23</v>
      </c>
      <c r="B93" t="s">
        <v>50</v>
      </c>
      <c r="C93" s="11">
        <v>25</v>
      </c>
      <c r="D93" s="11">
        <v>25</v>
      </c>
      <c r="E93" s="42"/>
      <c r="F93" s="11"/>
      <c r="G93" s="11"/>
      <c r="H93" s="11"/>
    </row>
    <row r="94" spans="1:8" ht="17.25" customHeight="1" x14ac:dyDescent="0.25">
      <c r="A94" s="21" t="s">
        <v>23</v>
      </c>
      <c r="B94" t="s">
        <v>65</v>
      </c>
      <c r="C94" s="11">
        <v>0</v>
      </c>
      <c r="D94" s="11">
        <v>0</v>
      </c>
      <c r="E94" s="45"/>
      <c r="F94" s="11"/>
      <c r="G94" s="11"/>
      <c r="H94" s="11"/>
    </row>
    <row r="95" spans="1:8" x14ac:dyDescent="0.25">
      <c r="A95" s="28" t="s">
        <v>26</v>
      </c>
      <c r="B95" t="s">
        <v>27</v>
      </c>
      <c r="C95" s="30">
        <v>20</v>
      </c>
      <c r="D95" s="30">
        <v>20</v>
      </c>
      <c r="E95" s="31"/>
      <c r="F95" s="30"/>
      <c r="G95" s="30"/>
      <c r="H95" s="30"/>
    </row>
    <row r="96" spans="1:8" x14ac:dyDescent="0.25">
      <c r="A96" s="28" t="s">
        <v>26</v>
      </c>
      <c r="B96" t="s">
        <v>28</v>
      </c>
      <c r="C96" s="8">
        <v>150</v>
      </c>
      <c r="D96" s="8">
        <v>150</v>
      </c>
      <c r="F96" s="8"/>
      <c r="G96" s="8"/>
      <c r="H96" s="8"/>
    </row>
    <row r="97" spans="1:8" x14ac:dyDescent="0.25">
      <c r="A97" s="103" t="s">
        <v>26</v>
      </c>
      <c r="B97" s="104" t="s">
        <v>51</v>
      </c>
      <c r="C97" s="102">
        <v>572</v>
      </c>
      <c r="D97" s="102">
        <v>572</v>
      </c>
      <c r="F97" s="29"/>
      <c r="G97" s="29"/>
      <c r="H97" s="29"/>
    </row>
    <row r="98" spans="1:8" x14ac:dyDescent="0.25">
      <c r="A98" s="3" t="s">
        <v>29</v>
      </c>
      <c r="B98" t="s">
        <v>52</v>
      </c>
      <c r="C98" s="9">
        <v>528</v>
      </c>
      <c r="D98" s="9">
        <v>264</v>
      </c>
      <c r="G98" s="13"/>
      <c r="H98" s="13"/>
    </row>
    <row r="99" spans="1:8" x14ac:dyDescent="0.25">
      <c r="A99" s="16" t="s">
        <v>31</v>
      </c>
      <c r="B99" s="37"/>
      <c r="C99" s="46">
        <v>0</v>
      </c>
      <c r="D99" s="46">
        <v>0</v>
      </c>
      <c r="E99" s="16" t="s">
        <v>69</v>
      </c>
      <c r="G99" s="13"/>
      <c r="H99" s="13"/>
    </row>
    <row r="100" spans="1:8" x14ac:dyDescent="0.25">
      <c r="A100" s="95" t="s">
        <v>85</v>
      </c>
      <c r="B100" s="93" t="s">
        <v>53</v>
      </c>
      <c r="C100" s="98">
        <v>4748</v>
      </c>
      <c r="D100" s="94">
        <v>0</v>
      </c>
      <c r="G100" s="13"/>
      <c r="H100" s="13"/>
    </row>
    <row r="101" spans="1:8" x14ac:dyDescent="0.25">
      <c r="A101" s="95" t="s">
        <v>35</v>
      </c>
      <c r="B101" s="93" t="s">
        <v>54</v>
      </c>
      <c r="C101" s="97">
        <v>846</v>
      </c>
      <c r="D101" s="94">
        <v>0</v>
      </c>
    </row>
    <row r="102" spans="1:8" x14ac:dyDescent="0.25">
      <c r="A102" s="95" t="s">
        <v>37</v>
      </c>
      <c r="B102" s="93" t="s">
        <v>55</v>
      </c>
      <c r="C102" s="98">
        <v>693</v>
      </c>
      <c r="D102" s="94">
        <v>0</v>
      </c>
    </row>
    <row r="103" spans="1:8" x14ac:dyDescent="0.25">
      <c r="A103" s="95" t="s">
        <v>39</v>
      </c>
      <c r="B103" s="93" t="s">
        <v>56</v>
      </c>
      <c r="C103" s="98">
        <v>1170</v>
      </c>
      <c r="D103" s="94">
        <v>1170</v>
      </c>
    </row>
    <row r="104" spans="1:8" x14ac:dyDescent="0.25">
      <c r="A104" s="95" t="s">
        <v>41</v>
      </c>
      <c r="B104" s="93" t="s">
        <v>57</v>
      </c>
      <c r="C104" s="94">
        <v>1896</v>
      </c>
      <c r="D104" s="94">
        <v>1896</v>
      </c>
    </row>
    <row r="105" spans="1:8" x14ac:dyDescent="0.25">
      <c r="A105" s="3" t="s">
        <v>44</v>
      </c>
      <c r="B105" t="s">
        <v>58</v>
      </c>
      <c r="C105" s="9">
        <v>66</v>
      </c>
      <c r="D105" s="9">
        <v>0</v>
      </c>
      <c r="E105" s="33" t="s">
        <v>43</v>
      </c>
    </row>
    <row r="106" spans="1:8" x14ac:dyDescent="0.25">
      <c r="B106" s="35" t="s">
        <v>59</v>
      </c>
      <c r="C106" s="36">
        <f>SUM(C87:C105)</f>
        <v>11567</v>
      </c>
      <c r="D106" s="36">
        <f>SUM(D87:D105)</f>
        <v>4450</v>
      </c>
    </row>
    <row r="107" spans="1:8" ht="15.75" x14ac:dyDescent="0.25">
      <c r="A107" s="25" t="s">
        <v>60</v>
      </c>
      <c r="B107" s="3" t="s">
        <v>171</v>
      </c>
      <c r="C107" s="9"/>
      <c r="D107" s="9"/>
    </row>
    <row r="108" spans="1:8" ht="30" x14ac:dyDescent="0.25">
      <c r="A108" s="26" t="s">
        <v>18</v>
      </c>
      <c r="B108" s="26" t="s">
        <v>136</v>
      </c>
      <c r="C108" s="5" t="s">
        <v>126</v>
      </c>
      <c r="D108" s="5" t="s">
        <v>126</v>
      </c>
      <c r="E108" s="27" t="s">
        <v>21</v>
      </c>
    </row>
    <row r="109" spans="1:8" x14ac:dyDescent="0.25">
      <c r="A109" s="3" t="s">
        <v>22</v>
      </c>
    </row>
    <row r="110" spans="1:8" x14ac:dyDescent="0.25">
      <c r="A110" s="92" t="s">
        <v>23</v>
      </c>
      <c r="B110" s="93" t="s">
        <v>47</v>
      </c>
      <c r="C110" s="94">
        <v>130</v>
      </c>
      <c r="D110" s="94">
        <v>130</v>
      </c>
      <c r="G110" s="8"/>
      <c r="H110" s="9"/>
    </row>
    <row r="111" spans="1:8" x14ac:dyDescent="0.25">
      <c r="A111" s="21" t="s">
        <v>23</v>
      </c>
      <c r="B111" t="s">
        <v>48</v>
      </c>
      <c r="C111" s="8">
        <v>500</v>
      </c>
      <c r="D111" s="41">
        <v>0</v>
      </c>
      <c r="E111" s="14"/>
      <c r="G111" s="8"/>
      <c r="H111" s="8"/>
    </row>
    <row r="112" spans="1:8" x14ac:dyDescent="0.25">
      <c r="A112" s="21" t="s">
        <v>23</v>
      </c>
      <c r="B112" t="s">
        <v>49</v>
      </c>
      <c r="C112" s="8">
        <v>145</v>
      </c>
      <c r="D112" s="9">
        <v>145</v>
      </c>
      <c r="G112" s="8"/>
      <c r="H112" s="9"/>
    </row>
    <row r="113" spans="1:8" x14ac:dyDescent="0.25">
      <c r="A113" s="21" t="s">
        <v>23</v>
      </c>
      <c r="B113" t="s">
        <v>24</v>
      </c>
      <c r="C113" s="8">
        <v>78</v>
      </c>
      <c r="D113" s="9">
        <v>78</v>
      </c>
      <c r="G113" s="9"/>
      <c r="H113" s="9"/>
    </row>
    <row r="114" spans="1:8" x14ac:dyDescent="0.25">
      <c r="A114" s="21" t="s">
        <v>23</v>
      </c>
      <c r="B114" t="s">
        <v>50</v>
      </c>
      <c r="C114" s="11">
        <v>25</v>
      </c>
      <c r="D114" s="11">
        <v>25</v>
      </c>
      <c r="E114" s="42"/>
      <c r="G114" s="11"/>
      <c r="H114" s="11"/>
    </row>
    <row r="115" spans="1:8" ht="21" customHeight="1" x14ac:dyDescent="0.25">
      <c r="A115" s="21" t="s">
        <v>23</v>
      </c>
      <c r="B115" t="s">
        <v>65</v>
      </c>
      <c r="C115" s="11">
        <v>0</v>
      </c>
      <c r="D115" s="11">
        <v>0</v>
      </c>
      <c r="E115" s="45"/>
      <c r="G115" s="11"/>
      <c r="H115" s="11"/>
    </row>
    <row r="116" spans="1:8" x14ac:dyDescent="0.25">
      <c r="A116" s="28" t="s">
        <v>26</v>
      </c>
      <c r="B116" t="s">
        <v>27</v>
      </c>
      <c r="C116" s="30">
        <v>20</v>
      </c>
      <c r="D116" s="30">
        <v>20</v>
      </c>
      <c r="E116" s="31"/>
      <c r="G116" s="30"/>
      <c r="H116" s="30"/>
    </row>
    <row r="117" spans="1:8" x14ac:dyDescent="0.25">
      <c r="A117" s="28" t="s">
        <v>26</v>
      </c>
      <c r="B117" t="s">
        <v>28</v>
      </c>
      <c r="C117" s="8">
        <v>150</v>
      </c>
      <c r="D117" s="8">
        <v>150</v>
      </c>
      <c r="G117" s="8"/>
      <c r="H117" s="8"/>
    </row>
    <row r="118" spans="1:8" x14ac:dyDescent="0.25">
      <c r="A118" s="103" t="s">
        <v>26</v>
      </c>
      <c r="B118" s="104" t="s">
        <v>51</v>
      </c>
      <c r="C118" s="102">
        <v>572</v>
      </c>
      <c r="D118" s="102">
        <v>572</v>
      </c>
      <c r="G118" s="29"/>
      <c r="H118" s="29"/>
    </row>
    <row r="119" spans="1:8" x14ac:dyDescent="0.25">
      <c r="A119" s="3" t="s">
        <v>29</v>
      </c>
      <c r="B119" t="s">
        <v>52</v>
      </c>
      <c r="C119" s="9">
        <v>528</v>
      </c>
      <c r="D119" s="9">
        <v>264</v>
      </c>
      <c r="G119" s="13"/>
      <c r="H119" s="13"/>
    </row>
    <row r="120" spans="1:8" x14ac:dyDescent="0.25">
      <c r="A120" s="16" t="s">
        <v>31</v>
      </c>
      <c r="B120" s="37"/>
      <c r="C120" s="46">
        <v>0</v>
      </c>
      <c r="D120" s="46">
        <v>0</v>
      </c>
      <c r="E120" s="16" t="s">
        <v>69</v>
      </c>
      <c r="G120" s="13"/>
      <c r="H120" s="13"/>
    </row>
    <row r="121" spans="1:8" x14ac:dyDescent="0.25">
      <c r="A121" s="95" t="s">
        <v>85</v>
      </c>
      <c r="B121" s="93" t="s">
        <v>53</v>
      </c>
      <c r="C121" s="98">
        <v>4748</v>
      </c>
      <c r="D121" s="94">
        <v>0</v>
      </c>
      <c r="G121" s="13"/>
      <c r="H121" s="13"/>
    </row>
    <row r="122" spans="1:8" x14ac:dyDescent="0.25">
      <c r="A122" s="95" t="s">
        <v>35</v>
      </c>
      <c r="B122" s="93" t="s">
        <v>54</v>
      </c>
      <c r="C122" s="97">
        <v>846</v>
      </c>
      <c r="D122" s="94">
        <v>0</v>
      </c>
    </row>
    <row r="123" spans="1:8" x14ac:dyDescent="0.25">
      <c r="A123" s="95" t="s">
        <v>37</v>
      </c>
      <c r="B123" s="93" t="s">
        <v>55</v>
      </c>
      <c r="C123" s="98">
        <v>693</v>
      </c>
      <c r="D123" s="94">
        <v>0</v>
      </c>
    </row>
    <row r="124" spans="1:8" x14ac:dyDescent="0.25">
      <c r="A124" s="95" t="s">
        <v>39</v>
      </c>
      <c r="B124" s="93" t="s">
        <v>56</v>
      </c>
      <c r="C124" s="98">
        <v>1170</v>
      </c>
      <c r="D124" s="94">
        <v>1170</v>
      </c>
    </row>
    <row r="125" spans="1:8" x14ac:dyDescent="0.25">
      <c r="A125" s="95" t="s">
        <v>41</v>
      </c>
      <c r="B125" s="93" t="s">
        <v>57</v>
      </c>
      <c r="C125" s="94">
        <v>1896</v>
      </c>
      <c r="D125" s="94">
        <v>1896</v>
      </c>
    </row>
    <row r="126" spans="1:8" x14ac:dyDescent="0.25">
      <c r="A126" s="3" t="s">
        <v>44</v>
      </c>
      <c r="B126" t="s">
        <v>58</v>
      </c>
      <c r="C126" s="9">
        <v>66</v>
      </c>
      <c r="D126" s="9">
        <v>0</v>
      </c>
      <c r="E126" s="33" t="s">
        <v>43</v>
      </c>
    </row>
    <row r="127" spans="1:8" x14ac:dyDescent="0.25">
      <c r="B127" s="35" t="s">
        <v>61</v>
      </c>
      <c r="C127" s="36">
        <f>SUM(C108:C126)</f>
        <v>11567</v>
      </c>
      <c r="D127" s="36">
        <f>SUM(D108:D126)</f>
        <v>4450</v>
      </c>
    </row>
    <row r="129" spans="1:8" ht="33.75" x14ac:dyDescent="0.4">
      <c r="A129" s="17"/>
      <c r="B129" s="38" t="s">
        <v>137</v>
      </c>
      <c r="C129" s="39">
        <f>C106+C127</f>
        <v>23134</v>
      </c>
      <c r="D129" s="39">
        <f>D106+D127</f>
        <v>8900</v>
      </c>
      <c r="E129" s="40"/>
    </row>
    <row r="130" spans="1:8" x14ac:dyDescent="0.25">
      <c r="C130" s="8"/>
      <c r="D130" s="8"/>
    </row>
    <row r="139" spans="1:8" x14ac:dyDescent="0.25">
      <c r="H139" s="30"/>
    </row>
    <row r="140" spans="1:8" x14ac:dyDescent="0.25">
      <c r="H140" s="8"/>
    </row>
    <row r="141" spans="1:8" x14ac:dyDescent="0.25">
      <c r="H141" s="30"/>
    </row>
    <row r="142" spans="1:8" x14ac:dyDescent="0.25">
      <c r="H142" s="13"/>
    </row>
    <row r="155" spans="6:7" x14ac:dyDescent="0.25">
      <c r="F155" s="43"/>
      <c r="G155" s="43"/>
    </row>
    <row r="161" spans="6:8" x14ac:dyDescent="0.25">
      <c r="F161" s="8"/>
      <c r="G161" s="8"/>
      <c r="H161" s="9"/>
    </row>
    <row r="162" spans="6:8" x14ac:dyDescent="0.25">
      <c r="F162" s="8"/>
      <c r="G162" s="8"/>
      <c r="H162" s="8"/>
    </row>
    <row r="163" spans="6:8" x14ac:dyDescent="0.25">
      <c r="F163" s="8"/>
      <c r="G163" s="8"/>
      <c r="H163" s="9"/>
    </row>
    <row r="164" spans="6:8" x14ac:dyDescent="0.25">
      <c r="F164" s="8"/>
      <c r="G164" s="8"/>
      <c r="H164" s="9"/>
    </row>
    <row r="165" spans="6:8" x14ac:dyDescent="0.25">
      <c r="F165" s="11"/>
      <c r="G165" s="11"/>
      <c r="H165" s="11"/>
    </row>
    <row r="166" spans="6:8" x14ac:dyDescent="0.25">
      <c r="F166" s="11"/>
      <c r="G166" s="11"/>
      <c r="H166" s="11"/>
    </row>
    <row r="167" spans="6:8" x14ac:dyDescent="0.25">
      <c r="F167" s="29"/>
      <c r="G167" s="29"/>
      <c r="H167" s="30"/>
    </row>
    <row r="168" spans="6:8" x14ac:dyDescent="0.25">
      <c r="F168" s="8"/>
      <c r="G168" s="8"/>
      <c r="H168" s="8"/>
    </row>
    <row r="169" spans="6:8" x14ac:dyDescent="0.25">
      <c r="F169" s="29"/>
      <c r="G169" s="29"/>
      <c r="H169" s="30"/>
    </row>
    <row r="170" spans="6:8" x14ac:dyDescent="0.25">
      <c r="G170" s="13"/>
      <c r="H170" s="13"/>
    </row>
    <row r="171" spans="6:8" x14ac:dyDescent="0.25">
      <c r="G171" s="13"/>
    </row>
    <row r="172" spans="6:8" x14ac:dyDescent="0.25">
      <c r="G172" s="13"/>
    </row>
    <row r="182" spans="6:8" x14ac:dyDescent="0.25">
      <c r="F182" s="8"/>
      <c r="G182" s="8"/>
      <c r="H182" s="9"/>
    </row>
    <row r="183" spans="6:8" x14ac:dyDescent="0.25">
      <c r="F183" s="8"/>
      <c r="G183" s="8"/>
      <c r="H183" s="8"/>
    </row>
    <row r="184" spans="6:8" x14ac:dyDescent="0.25">
      <c r="F184" s="8"/>
      <c r="G184" s="8"/>
      <c r="H184" s="9"/>
    </row>
    <row r="185" spans="6:8" x14ac:dyDescent="0.25">
      <c r="F185" s="9"/>
      <c r="G185" s="9"/>
      <c r="H185" s="9"/>
    </row>
    <row r="186" spans="6:8" x14ac:dyDescent="0.25">
      <c r="F186" s="11"/>
      <c r="G186" s="11"/>
      <c r="H186" s="11"/>
    </row>
    <row r="187" spans="6:8" x14ac:dyDescent="0.25">
      <c r="F187" s="11"/>
      <c r="G187" s="11"/>
      <c r="H187" s="11"/>
    </row>
    <row r="188" spans="6:8" x14ac:dyDescent="0.25">
      <c r="F188" s="30"/>
      <c r="G188" s="11"/>
      <c r="H188" s="30"/>
    </row>
    <row r="189" spans="6:8" x14ac:dyDescent="0.25">
      <c r="F189" s="8"/>
      <c r="G189" s="30"/>
      <c r="H189" s="8"/>
    </row>
    <row r="190" spans="6:8" x14ac:dyDescent="0.25">
      <c r="F190" s="29"/>
      <c r="G190" s="8"/>
      <c r="H190" s="30"/>
    </row>
    <row r="191" spans="6:8" x14ac:dyDescent="0.25">
      <c r="G191" s="13"/>
      <c r="H191" s="13"/>
    </row>
    <row r="192" spans="6:8" x14ac:dyDescent="0.25">
      <c r="G192" s="13"/>
    </row>
    <row r="193" spans="7:7" x14ac:dyDescent="0.25">
      <c r="G193" s="13"/>
    </row>
    <row r="210" spans="7:8" x14ac:dyDescent="0.25">
      <c r="G210" s="9"/>
      <c r="H210" s="9"/>
    </row>
    <row r="211" spans="7:8" x14ac:dyDescent="0.25">
      <c r="G211" s="29"/>
      <c r="H211" s="30"/>
    </row>
    <row r="212" spans="7:8" x14ac:dyDescent="0.25">
      <c r="G212" s="8"/>
      <c r="H212" s="8"/>
    </row>
    <row r="213" spans="7:8" x14ac:dyDescent="0.25">
      <c r="G213" s="29"/>
      <c r="H213" s="30"/>
    </row>
    <row r="214" spans="7:8" x14ac:dyDescent="0.25">
      <c r="G214" s="13"/>
      <c r="H214" s="13"/>
    </row>
    <row r="226" spans="6:8" x14ac:dyDescent="0.25">
      <c r="F226" s="44"/>
      <c r="G226" s="44"/>
    </row>
    <row r="232" spans="6:8" x14ac:dyDescent="0.25">
      <c r="F232" s="8"/>
      <c r="G232" s="9"/>
      <c r="H232" s="9"/>
    </row>
    <row r="233" spans="6:8" x14ac:dyDescent="0.25">
      <c r="F233" s="8"/>
      <c r="G233" s="41"/>
      <c r="H233" s="8"/>
    </row>
    <row r="234" spans="6:8" x14ac:dyDescent="0.25">
      <c r="F234" s="8"/>
      <c r="G234" s="9"/>
      <c r="H234" s="9"/>
    </row>
    <row r="235" spans="6:8" x14ac:dyDescent="0.25">
      <c r="F235" s="9"/>
      <c r="G235" s="9"/>
      <c r="H235" s="9"/>
    </row>
    <row r="236" spans="6:8" x14ac:dyDescent="0.25">
      <c r="F236" s="11"/>
      <c r="G236" s="11"/>
      <c r="H236" s="11"/>
    </row>
    <row r="237" spans="6:8" x14ac:dyDescent="0.25">
      <c r="F237" s="9"/>
      <c r="G237" s="9"/>
      <c r="H237" s="9"/>
    </row>
    <row r="238" spans="6:8" x14ac:dyDescent="0.25">
      <c r="F238" s="30"/>
      <c r="G238" s="30"/>
      <c r="H238" s="30"/>
    </row>
    <row r="239" spans="6:8" x14ac:dyDescent="0.25">
      <c r="G239" s="13"/>
      <c r="H239" s="13"/>
    </row>
    <row r="240" spans="6:8" x14ac:dyDescent="0.25">
      <c r="G240" s="13"/>
      <c r="H240" s="13"/>
    </row>
    <row r="241" spans="7:8" x14ac:dyDescent="0.25">
      <c r="G241" s="13"/>
      <c r="H241" s="13"/>
    </row>
    <row r="251" spans="7:8" x14ac:dyDescent="0.25">
      <c r="G251" s="8"/>
      <c r="H251" s="9"/>
    </row>
    <row r="252" spans="7:8" x14ac:dyDescent="0.25">
      <c r="G252" s="8"/>
      <c r="H252" s="8"/>
    </row>
    <row r="253" spans="7:8" x14ac:dyDescent="0.25">
      <c r="G253" s="8"/>
      <c r="H253" s="9"/>
    </row>
    <row r="254" spans="7:8" x14ac:dyDescent="0.25">
      <c r="G254" s="9"/>
      <c r="H254" s="9"/>
    </row>
    <row r="255" spans="7:8" x14ac:dyDescent="0.25">
      <c r="G255" s="11"/>
      <c r="H255" s="11"/>
    </row>
    <row r="256" spans="7:8" x14ac:dyDescent="0.25">
      <c r="G256" s="9"/>
      <c r="H256" s="9"/>
    </row>
    <row r="257" spans="7:8" x14ac:dyDescent="0.25">
      <c r="G257" s="30"/>
      <c r="H257" s="30"/>
    </row>
    <row r="258" spans="7:8" x14ac:dyDescent="0.25">
      <c r="G258" s="13"/>
      <c r="H258" s="13"/>
    </row>
    <row r="259" spans="7:8" x14ac:dyDescent="0.25">
      <c r="G259" s="13"/>
      <c r="H259" s="13"/>
    </row>
    <row r="260" spans="7:8" x14ac:dyDescent="0.25">
      <c r="G260" s="13"/>
      <c r="H260" s="13"/>
    </row>
    <row r="268" spans="7:8" ht="18" customHeight="1" x14ac:dyDescent="0.25"/>
    <row r="269" spans="7:8" ht="18" customHeight="1" x14ac:dyDescent="0.25"/>
    <row r="270" spans="7:8" ht="17.25" customHeight="1" x14ac:dyDescent="0.25"/>
    <row r="271" spans="7:8" ht="17.25" customHeight="1" x14ac:dyDescent="0.25"/>
    <row r="272" spans="7:8" ht="17.25" customHeight="1" x14ac:dyDescent="0.25"/>
    <row r="273" spans="6:7" ht="17.25" customHeight="1" x14ac:dyDescent="0.25"/>
    <row r="274" spans="6:7" ht="17.25" customHeight="1" x14ac:dyDescent="0.25"/>
    <row r="275" spans="6:7" ht="17.25" customHeight="1" x14ac:dyDescent="0.25"/>
    <row r="276" spans="6:7" ht="17.25" customHeight="1" x14ac:dyDescent="0.25"/>
    <row r="277" spans="6:7" ht="17.25" customHeight="1" x14ac:dyDescent="0.25"/>
    <row r="278" spans="6:7" ht="17.25" customHeight="1" x14ac:dyDescent="0.25"/>
    <row r="286" spans="6:7" ht="18" customHeight="1" x14ac:dyDescent="0.25">
      <c r="F286" s="34"/>
      <c r="G286" s="34"/>
    </row>
    <row r="300" spans="7:8" x14ac:dyDescent="0.25">
      <c r="G300" s="13"/>
      <c r="H300" s="13"/>
    </row>
    <row r="319" spans="7:8" x14ac:dyDescent="0.25">
      <c r="G319" s="13"/>
      <c r="H319" s="13"/>
    </row>
    <row r="347" spans="6:7" x14ac:dyDescent="0.25">
      <c r="F347" s="34"/>
      <c r="G347" s="34"/>
    </row>
    <row r="361" spans="7:8" x14ac:dyDescent="0.25">
      <c r="G361" s="13"/>
      <c r="H361" s="13"/>
    </row>
    <row r="380" spans="7:8" x14ac:dyDescent="0.25">
      <c r="G380" s="13"/>
      <c r="H380" s="13"/>
    </row>
  </sheetData>
  <mergeCells count="4">
    <mergeCell ref="A8:E8"/>
    <mergeCell ref="C12:D12"/>
    <mergeCell ref="C83:D83"/>
    <mergeCell ref="C60:D60"/>
  </mergeCells>
  <pageMargins left="0.7" right="0.7" top="0.75" bottom="0.75" header="0.3" footer="0.3"/>
  <pageSetup scale="84" fitToHeight="0" orientation="landscape" r:id="rId1"/>
  <rowBreaks count="4" manualBreakCount="4">
    <brk id="35" max="7" man="1"/>
    <brk id="82" max="16383" man="1"/>
    <brk id="286" max="16383" man="1"/>
    <brk id="3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O309"/>
  <sheetViews>
    <sheetView topLeftCell="A46" workbookViewId="0">
      <selection activeCell="B63" sqref="B63"/>
    </sheetView>
  </sheetViews>
  <sheetFormatPr defaultRowHeight="15" x14ac:dyDescent="0.25"/>
  <cols>
    <col min="1" max="1" width="21" customWidth="1"/>
    <col min="2" max="2" width="33.28515625" customWidth="1"/>
    <col min="3" max="3" width="20.7109375" customWidth="1"/>
    <col min="4" max="4" width="15.140625" bestFit="1" customWidth="1"/>
    <col min="5" max="5" width="22.7109375" bestFit="1" customWidth="1"/>
    <col min="6" max="6" width="10.5703125" customWidth="1"/>
    <col min="7" max="7" width="13.28515625" customWidth="1"/>
    <col min="8" max="8" width="10.85546875" bestFit="1" customWidth="1"/>
    <col min="9" max="9" width="17.28515625" customWidth="1"/>
    <col min="10" max="10" width="11.28515625" bestFit="1" customWidth="1"/>
    <col min="11" max="11" width="12.42578125" customWidth="1"/>
    <col min="12" max="12" width="10.85546875" bestFit="1" customWidth="1"/>
    <col min="13" max="13" width="11.140625" bestFit="1" customWidth="1"/>
    <col min="14" max="14" width="10.85546875" bestFit="1" customWidth="1"/>
    <col min="15" max="15" width="10.5703125" bestFit="1" customWidth="1"/>
  </cols>
  <sheetData>
    <row r="1" spans="1:15" ht="21" x14ac:dyDescent="0.35">
      <c r="A1" s="1" t="s">
        <v>0</v>
      </c>
      <c r="I1" s="2"/>
    </row>
    <row r="2" spans="1:15" x14ac:dyDescent="0.25">
      <c r="A2" s="3"/>
      <c r="I2" s="2"/>
    </row>
    <row r="3" spans="1:15" x14ac:dyDescent="0.25">
      <c r="A3" s="4" t="s">
        <v>1</v>
      </c>
      <c r="J3" s="5"/>
    </row>
    <row r="4" spans="1:15" x14ac:dyDescent="0.25">
      <c r="A4" s="4" t="s">
        <v>2</v>
      </c>
      <c r="J4" s="5"/>
    </row>
    <row r="5" spans="1:15" x14ac:dyDescent="0.25">
      <c r="A5" s="4" t="s">
        <v>170</v>
      </c>
      <c r="J5" s="5"/>
    </row>
    <row r="6" spans="1:15" x14ac:dyDescent="0.25">
      <c r="A6" s="4" t="s">
        <v>3</v>
      </c>
      <c r="J6" s="5"/>
    </row>
    <row r="7" spans="1:15" x14ac:dyDescent="0.25">
      <c r="A7" s="4" t="s">
        <v>4</v>
      </c>
      <c r="J7" s="5"/>
    </row>
    <row r="8" spans="1:15" x14ac:dyDescent="0.25">
      <c r="A8" s="101" t="s">
        <v>173</v>
      </c>
      <c r="J8" s="5"/>
    </row>
    <row r="9" spans="1:15" x14ac:dyDescent="0.25">
      <c r="A9" s="101"/>
      <c r="J9" s="5"/>
    </row>
    <row r="10" spans="1:15" x14ac:dyDescent="0.25">
      <c r="A10" s="6" t="s">
        <v>5</v>
      </c>
      <c r="B10" s="7" t="s">
        <v>6</v>
      </c>
      <c r="C10" s="7" t="s">
        <v>7</v>
      </c>
      <c r="I10" s="8"/>
      <c r="K10" s="9"/>
      <c r="M10" s="9"/>
      <c r="O10" s="9"/>
    </row>
    <row r="11" spans="1:15" x14ac:dyDescent="0.25">
      <c r="A11" s="3" t="s">
        <v>8</v>
      </c>
      <c r="B11" s="10">
        <v>370</v>
      </c>
      <c r="C11" s="10">
        <v>645</v>
      </c>
      <c r="I11" s="11"/>
      <c r="K11" s="11"/>
      <c r="M11" s="11"/>
      <c r="O11" s="11"/>
    </row>
    <row r="12" spans="1:15" ht="18.75" x14ac:dyDescent="0.3">
      <c r="B12" s="12"/>
      <c r="C12" s="12"/>
      <c r="F12" s="5"/>
      <c r="H12" s="8"/>
      <c r="I12" s="9"/>
      <c r="K12" s="13"/>
      <c r="M12" s="13"/>
      <c r="O12" s="13"/>
    </row>
    <row r="13" spans="1:15" ht="15.75" x14ac:dyDescent="0.25">
      <c r="A13" s="14" t="s">
        <v>9</v>
      </c>
      <c r="C13" s="109" t="s">
        <v>10</v>
      </c>
      <c r="D13" s="109"/>
      <c r="E13" s="15"/>
      <c r="F13" s="8"/>
      <c r="H13" s="8"/>
      <c r="J13" s="8"/>
      <c r="L13" s="8"/>
    </row>
    <row r="14" spans="1:15" x14ac:dyDescent="0.25">
      <c r="A14" s="16" t="s">
        <v>11</v>
      </c>
      <c r="B14" s="16"/>
      <c r="C14" s="18" t="s">
        <v>12</v>
      </c>
      <c r="D14" s="18" t="s">
        <v>13</v>
      </c>
      <c r="E14" s="16" t="s">
        <v>14</v>
      </c>
    </row>
    <row r="15" spans="1:15" x14ac:dyDescent="0.25">
      <c r="A15" s="19" t="s">
        <v>15</v>
      </c>
      <c r="B15" s="20"/>
    </row>
    <row r="16" spans="1:15" ht="15.75" x14ac:dyDescent="0.25">
      <c r="A16" s="25" t="s">
        <v>46</v>
      </c>
      <c r="B16" s="3" t="s">
        <v>172</v>
      </c>
    </row>
    <row r="17" spans="1:8" ht="30" x14ac:dyDescent="0.25">
      <c r="A17" s="26" t="s">
        <v>18</v>
      </c>
      <c r="B17" s="5" t="s">
        <v>19</v>
      </c>
      <c r="C17" s="5" t="s">
        <v>20</v>
      </c>
      <c r="D17" s="5" t="s">
        <v>20</v>
      </c>
      <c r="E17" s="27" t="s">
        <v>21</v>
      </c>
      <c r="F17" s="8"/>
      <c r="H17" s="8"/>
    </row>
    <row r="18" spans="1:8" x14ac:dyDescent="0.25">
      <c r="A18" s="3" t="s">
        <v>22</v>
      </c>
    </row>
    <row r="19" spans="1:8" x14ac:dyDescent="0.25">
      <c r="A19" s="92" t="s">
        <v>23</v>
      </c>
      <c r="B19" s="93" t="s">
        <v>47</v>
      </c>
      <c r="C19" s="94">
        <v>130</v>
      </c>
      <c r="D19" s="94">
        <v>130</v>
      </c>
      <c r="F19" s="8"/>
      <c r="G19" s="8"/>
      <c r="H19" s="8"/>
    </row>
    <row r="20" spans="1:8" x14ac:dyDescent="0.25">
      <c r="A20" s="21" t="s">
        <v>23</v>
      </c>
      <c r="B20" t="s">
        <v>48</v>
      </c>
      <c r="C20" s="8">
        <v>500</v>
      </c>
      <c r="D20" s="88">
        <v>0</v>
      </c>
      <c r="E20" s="14"/>
      <c r="F20" s="8"/>
      <c r="G20" s="8"/>
      <c r="H20" s="8"/>
    </row>
    <row r="21" spans="1:8" x14ac:dyDescent="0.25">
      <c r="A21" s="21" t="s">
        <v>23</v>
      </c>
      <c r="B21" t="s">
        <v>49</v>
      </c>
      <c r="C21" s="8">
        <v>145</v>
      </c>
      <c r="D21" s="88">
        <v>145</v>
      </c>
      <c r="F21" s="8"/>
      <c r="G21" s="8"/>
      <c r="H21" s="8"/>
    </row>
    <row r="22" spans="1:8" x14ac:dyDescent="0.25">
      <c r="A22" s="21" t="s">
        <v>23</v>
      </c>
      <c r="B22" t="s">
        <v>24</v>
      </c>
      <c r="C22" s="8">
        <v>0</v>
      </c>
      <c r="D22" s="88">
        <v>0</v>
      </c>
      <c r="E22" t="s">
        <v>25</v>
      </c>
      <c r="F22" s="9"/>
      <c r="G22" s="9"/>
      <c r="H22" s="9"/>
    </row>
    <row r="23" spans="1:8" x14ac:dyDescent="0.25">
      <c r="A23" s="21" t="s">
        <v>23</v>
      </c>
      <c r="B23" t="s">
        <v>50</v>
      </c>
      <c r="C23" s="11">
        <v>25</v>
      </c>
      <c r="D23" s="91">
        <v>25</v>
      </c>
      <c r="E23" s="42"/>
      <c r="F23" s="11"/>
      <c r="G23" s="11"/>
      <c r="H23" s="11"/>
    </row>
    <row r="24" spans="1:8" x14ac:dyDescent="0.25">
      <c r="A24" s="28" t="s">
        <v>26</v>
      </c>
      <c r="B24" t="s">
        <v>27</v>
      </c>
      <c r="C24" s="29">
        <v>20</v>
      </c>
      <c r="D24" s="89">
        <v>20</v>
      </c>
      <c r="E24" s="31"/>
      <c r="F24" s="30"/>
      <c r="G24" s="30"/>
      <c r="H24" s="30"/>
    </row>
    <row r="25" spans="1:8" x14ac:dyDescent="0.25">
      <c r="A25" s="28" t="s">
        <v>26</v>
      </c>
      <c r="B25" t="s">
        <v>28</v>
      </c>
      <c r="C25" s="88">
        <v>150</v>
      </c>
      <c r="D25" s="88">
        <v>150</v>
      </c>
      <c r="F25" s="8"/>
      <c r="G25" s="8"/>
      <c r="H25" s="8"/>
    </row>
    <row r="26" spans="1:8" x14ac:dyDescent="0.25">
      <c r="A26" s="103" t="s">
        <v>26</v>
      </c>
      <c r="B26" s="104" t="s">
        <v>174</v>
      </c>
      <c r="C26" s="102">
        <v>610</v>
      </c>
      <c r="D26" s="102">
        <v>610</v>
      </c>
      <c r="F26" s="29"/>
      <c r="G26" s="29"/>
      <c r="H26" s="29"/>
    </row>
    <row r="27" spans="1:8" x14ac:dyDescent="0.25">
      <c r="A27" s="3" t="s">
        <v>29</v>
      </c>
      <c r="B27" t="s">
        <v>52</v>
      </c>
      <c r="C27" s="8">
        <v>528</v>
      </c>
      <c r="D27" s="88">
        <v>264</v>
      </c>
      <c r="G27" s="13"/>
      <c r="H27" s="13"/>
    </row>
    <row r="28" spans="1:8" x14ac:dyDescent="0.25">
      <c r="A28" s="3" t="s">
        <v>31</v>
      </c>
      <c r="B28" t="s">
        <v>53</v>
      </c>
      <c r="C28" s="96">
        <v>4644</v>
      </c>
      <c r="D28" s="8">
        <v>0</v>
      </c>
      <c r="G28" s="13"/>
      <c r="H28" s="13"/>
    </row>
    <row r="29" spans="1:8" x14ac:dyDescent="0.25">
      <c r="A29" s="3" t="s">
        <v>33</v>
      </c>
      <c r="B29" t="s">
        <v>53</v>
      </c>
      <c r="C29" s="96">
        <v>4748</v>
      </c>
      <c r="D29" s="8">
        <v>0</v>
      </c>
      <c r="G29" s="13"/>
      <c r="H29" s="13"/>
    </row>
    <row r="30" spans="1:8" x14ac:dyDescent="0.25">
      <c r="A30" s="3" t="s">
        <v>35</v>
      </c>
      <c r="B30" t="s">
        <v>54</v>
      </c>
      <c r="C30" s="94">
        <v>846</v>
      </c>
      <c r="D30" s="8">
        <v>0</v>
      </c>
    </row>
    <row r="31" spans="1:8" x14ac:dyDescent="0.25">
      <c r="A31" s="3" t="s">
        <v>37</v>
      </c>
      <c r="B31" t="s">
        <v>55</v>
      </c>
      <c r="C31" s="94">
        <v>693</v>
      </c>
      <c r="D31" s="8">
        <v>0</v>
      </c>
    </row>
    <row r="32" spans="1:8" x14ac:dyDescent="0.25">
      <c r="A32" s="3" t="s">
        <v>39</v>
      </c>
      <c r="B32" t="s">
        <v>56</v>
      </c>
      <c r="C32" s="94">
        <v>1170</v>
      </c>
      <c r="D32" s="96">
        <v>1170</v>
      </c>
    </row>
    <row r="33" spans="1:8" x14ac:dyDescent="0.25">
      <c r="A33" s="3" t="s">
        <v>41</v>
      </c>
      <c r="B33" t="s">
        <v>57</v>
      </c>
      <c r="C33" s="94">
        <v>1896</v>
      </c>
      <c r="D33" s="96">
        <v>1896</v>
      </c>
    </row>
    <row r="34" spans="1:8" x14ac:dyDescent="0.25">
      <c r="A34" s="3" t="s">
        <v>44</v>
      </c>
      <c r="B34" t="s">
        <v>58</v>
      </c>
      <c r="C34" s="8">
        <v>66</v>
      </c>
      <c r="D34" s="8">
        <v>0</v>
      </c>
      <c r="E34" s="33" t="s">
        <v>43</v>
      </c>
    </row>
    <row r="35" spans="1:8" x14ac:dyDescent="0.25">
      <c r="B35" s="35" t="s">
        <v>59</v>
      </c>
      <c r="C35" s="36">
        <f>SUM(C17:C34)</f>
        <v>16171</v>
      </c>
      <c r="D35" s="36">
        <f>SUM(D17:D34)</f>
        <v>4410</v>
      </c>
    </row>
    <row r="36" spans="1:8" ht="15.75" x14ac:dyDescent="0.25">
      <c r="A36" s="25" t="s">
        <v>60</v>
      </c>
      <c r="B36" s="3" t="s">
        <v>171</v>
      </c>
      <c r="C36" s="9"/>
      <c r="D36" s="9"/>
    </row>
    <row r="37" spans="1:8" ht="30" x14ac:dyDescent="0.25">
      <c r="A37" s="3" t="s">
        <v>18</v>
      </c>
      <c r="B37" s="5" t="s">
        <v>19</v>
      </c>
      <c r="C37" s="5" t="s">
        <v>20</v>
      </c>
      <c r="D37" s="5" t="s">
        <v>20</v>
      </c>
      <c r="E37" s="27" t="s">
        <v>21</v>
      </c>
    </row>
    <row r="38" spans="1:8" x14ac:dyDescent="0.25">
      <c r="A38" s="3" t="s">
        <v>22</v>
      </c>
    </row>
    <row r="39" spans="1:8" x14ac:dyDescent="0.25">
      <c r="A39" s="92" t="s">
        <v>23</v>
      </c>
      <c r="B39" s="93" t="s">
        <v>47</v>
      </c>
      <c r="C39" s="94">
        <v>130</v>
      </c>
      <c r="D39" s="94">
        <v>130</v>
      </c>
      <c r="G39" s="8"/>
      <c r="H39" s="9"/>
    </row>
    <row r="40" spans="1:8" x14ac:dyDescent="0.25">
      <c r="A40" s="21" t="s">
        <v>23</v>
      </c>
      <c r="B40" t="s">
        <v>48</v>
      </c>
      <c r="C40" s="8">
        <v>500</v>
      </c>
      <c r="D40" s="88">
        <v>0</v>
      </c>
      <c r="E40" s="14"/>
      <c r="G40" s="8"/>
      <c r="H40" s="8"/>
    </row>
    <row r="41" spans="1:8" x14ac:dyDescent="0.25">
      <c r="A41" s="21" t="s">
        <v>23</v>
      </c>
      <c r="B41" t="s">
        <v>49</v>
      </c>
      <c r="C41" s="88">
        <v>145</v>
      </c>
      <c r="D41" s="8">
        <v>145</v>
      </c>
      <c r="G41" s="8"/>
      <c r="H41" s="9"/>
    </row>
    <row r="42" spans="1:8" x14ac:dyDescent="0.25">
      <c r="A42" s="21" t="s">
        <v>23</v>
      </c>
      <c r="B42" t="s">
        <v>24</v>
      </c>
      <c r="C42" s="88">
        <v>0</v>
      </c>
      <c r="D42" s="8">
        <v>0</v>
      </c>
      <c r="E42" t="s">
        <v>25</v>
      </c>
      <c r="G42" s="9"/>
      <c r="H42" s="9"/>
    </row>
    <row r="43" spans="1:8" x14ac:dyDescent="0.25">
      <c r="A43" s="21" t="s">
        <v>23</v>
      </c>
      <c r="B43" t="s">
        <v>50</v>
      </c>
      <c r="C43" s="91">
        <v>25</v>
      </c>
      <c r="D43" s="11">
        <v>25</v>
      </c>
      <c r="E43" s="42"/>
      <c r="G43" s="11"/>
      <c r="H43" s="11"/>
    </row>
    <row r="44" spans="1:8" x14ac:dyDescent="0.25">
      <c r="A44" s="28" t="s">
        <v>26</v>
      </c>
      <c r="B44" t="s">
        <v>27</v>
      </c>
      <c r="C44" s="89">
        <v>20</v>
      </c>
      <c r="D44" s="89">
        <v>20</v>
      </c>
      <c r="E44" s="31"/>
      <c r="G44" s="30"/>
      <c r="H44" s="30"/>
    </row>
    <row r="45" spans="1:8" x14ac:dyDescent="0.25">
      <c r="A45" s="28" t="s">
        <v>26</v>
      </c>
      <c r="B45" t="s">
        <v>28</v>
      </c>
      <c r="C45" s="88">
        <v>150</v>
      </c>
      <c r="D45" s="88">
        <v>150</v>
      </c>
      <c r="G45" s="8"/>
      <c r="H45" s="8"/>
    </row>
    <row r="46" spans="1:8" x14ac:dyDescent="0.25">
      <c r="A46" s="103" t="s">
        <v>26</v>
      </c>
      <c r="B46" s="104" t="s">
        <v>174</v>
      </c>
      <c r="C46" s="102">
        <v>610</v>
      </c>
      <c r="D46" s="102">
        <v>610</v>
      </c>
      <c r="G46" s="29"/>
      <c r="H46" s="29"/>
    </row>
    <row r="47" spans="1:8" x14ac:dyDescent="0.25">
      <c r="A47" s="3" t="s">
        <v>29</v>
      </c>
      <c r="B47" t="s">
        <v>52</v>
      </c>
      <c r="C47" s="88">
        <v>528</v>
      </c>
      <c r="D47" s="88">
        <v>264</v>
      </c>
      <c r="G47" s="13"/>
      <c r="H47" s="13"/>
    </row>
    <row r="48" spans="1:8" x14ac:dyDescent="0.25">
      <c r="A48" s="3" t="s">
        <v>31</v>
      </c>
      <c r="B48" t="s">
        <v>53</v>
      </c>
      <c r="C48" s="96">
        <v>4644</v>
      </c>
      <c r="D48" s="8">
        <v>0</v>
      </c>
      <c r="G48" s="13"/>
      <c r="H48" s="13"/>
    </row>
    <row r="49" spans="1:8" x14ac:dyDescent="0.25">
      <c r="A49" s="3" t="s">
        <v>33</v>
      </c>
      <c r="B49" t="s">
        <v>53</v>
      </c>
      <c r="C49" s="96">
        <v>4748</v>
      </c>
      <c r="D49" s="8">
        <v>0</v>
      </c>
      <c r="G49" s="13"/>
      <c r="H49" s="13"/>
    </row>
    <row r="50" spans="1:8" x14ac:dyDescent="0.25">
      <c r="A50" s="3" t="s">
        <v>35</v>
      </c>
      <c r="B50" t="s">
        <v>54</v>
      </c>
      <c r="C50" s="94">
        <v>846</v>
      </c>
      <c r="D50" s="8">
        <v>0</v>
      </c>
    </row>
    <row r="51" spans="1:8" x14ac:dyDescent="0.25">
      <c r="A51" s="3" t="s">
        <v>37</v>
      </c>
      <c r="B51" t="s">
        <v>55</v>
      </c>
      <c r="C51" s="94">
        <v>693</v>
      </c>
      <c r="D51" s="8">
        <v>0</v>
      </c>
    </row>
    <row r="52" spans="1:8" x14ac:dyDescent="0.25">
      <c r="A52" s="3" t="s">
        <v>39</v>
      </c>
      <c r="B52" t="s">
        <v>56</v>
      </c>
      <c r="C52" s="94">
        <v>1170</v>
      </c>
      <c r="D52" s="96">
        <v>1170</v>
      </c>
    </row>
    <row r="53" spans="1:8" x14ac:dyDescent="0.25">
      <c r="A53" s="3" t="s">
        <v>41</v>
      </c>
      <c r="B53" t="s">
        <v>57</v>
      </c>
      <c r="C53" s="94">
        <v>1896</v>
      </c>
      <c r="D53" s="96">
        <v>1896</v>
      </c>
    </row>
    <row r="54" spans="1:8" x14ac:dyDescent="0.25">
      <c r="A54" s="3" t="s">
        <v>44</v>
      </c>
      <c r="B54" t="s">
        <v>58</v>
      </c>
      <c r="C54" s="88">
        <v>66</v>
      </c>
      <c r="D54" s="8">
        <v>0</v>
      </c>
      <c r="E54" s="33" t="s">
        <v>43</v>
      </c>
    </row>
    <row r="55" spans="1:8" x14ac:dyDescent="0.25">
      <c r="B55" s="35" t="s">
        <v>61</v>
      </c>
      <c r="C55" s="36">
        <f>SUM(C37:C54)</f>
        <v>16171</v>
      </c>
      <c r="D55" s="36">
        <f>SUM(D37:D54)</f>
        <v>4410</v>
      </c>
    </row>
    <row r="57" spans="1:8" ht="33.75" x14ac:dyDescent="0.4">
      <c r="A57" s="17"/>
      <c r="B57" s="38" t="s">
        <v>62</v>
      </c>
      <c r="C57" s="39">
        <f>C35+C55</f>
        <v>32342</v>
      </c>
      <c r="D57" s="39">
        <f>D35+D55</f>
        <v>8820</v>
      </c>
      <c r="E57" s="40"/>
    </row>
    <row r="58" spans="1:8" x14ac:dyDescent="0.25">
      <c r="C58" s="8"/>
      <c r="D58" s="8"/>
    </row>
    <row r="59" spans="1:8" ht="15.75" x14ac:dyDescent="0.25">
      <c r="A59" s="14" t="s">
        <v>9</v>
      </c>
      <c r="C59" s="109" t="s">
        <v>10</v>
      </c>
      <c r="D59" s="109"/>
    </row>
    <row r="60" spans="1:8" x14ac:dyDescent="0.25">
      <c r="A60" s="16" t="s">
        <v>11</v>
      </c>
      <c r="B60" s="17"/>
      <c r="C60" s="18" t="s">
        <v>12</v>
      </c>
      <c r="D60" s="18" t="s">
        <v>13</v>
      </c>
      <c r="E60" s="16" t="s">
        <v>14</v>
      </c>
    </row>
    <row r="61" spans="1:8" x14ac:dyDescent="0.25">
      <c r="A61" s="19" t="s">
        <v>15</v>
      </c>
      <c r="B61" s="20"/>
    </row>
    <row r="62" spans="1:8" ht="15.75" x14ac:dyDescent="0.25">
      <c r="A62" s="22" t="s">
        <v>63</v>
      </c>
      <c r="B62" s="23"/>
    </row>
    <row r="63" spans="1:8" ht="15.75" x14ac:dyDescent="0.25">
      <c r="A63" s="25" t="s">
        <v>17</v>
      </c>
      <c r="B63" s="3" t="s">
        <v>187</v>
      </c>
      <c r="C63" s="8"/>
      <c r="D63" s="8"/>
    </row>
    <row r="64" spans="1:8" ht="30" x14ac:dyDescent="0.25">
      <c r="A64" s="3" t="s">
        <v>18</v>
      </c>
      <c r="B64" s="5" t="s">
        <v>19</v>
      </c>
      <c r="C64" s="5" t="s">
        <v>20</v>
      </c>
      <c r="D64" s="5" t="s">
        <v>20</v>
      </c>
      <c r="E64" s="27" t="s">
        <v>21</v>
      </c>
    </row>
    <row r="65" spans="1:8" x14ac:dyDescent="0.25">
      <c r="A65" s="3" t="s">
        <v>22</v>
      </c>
      <c r="C65" s="8"/>
      <c r="D65" s="9"/>
    </row>
    <row r="66" spans="1:8" x14ac:dyDescent="0.25">
      <c r="A66" s="21" t="s">
        <v>23</v>
      </c>
      <c r="B66" t="s">
        <v>24</v>
      </c>
      <c r="C66" s="8">
        <v>0</v>
      </c>
      <c r="D66" s="8">
        <v>0</v>
      </c>
      <c r="E66" t="s">
        <v>25</v>
      </c>
    </row>
    <row r="67" spans="1:8" x14ac:dyDescent="0.25">
      <c r="A67" s="21" t="s">
        <v>23</v>
      </c>
      <c r="B67" t="s">
        <v>65</v>
      </c>
      <c r="C67" s="8">
        <v>0</v>
      </c>
      <c r="D67" s="88">
        <v>0</v>
      </c>
    </row>
    <row r="68" spans="1:8" x14ac:dyDescent="0.25">
      <c r="A68" s="28" t="s">
        <v>26</v>
      </c>
      <c r="B68" t="s">
        <v>27</v>
      </c>
      <c r="C68" s="89">
        <v>20</v>
      </c>
      <c r="D68" s="89">
        <v>20</v>
      </c>
      <c r="E68" s="31"/>
      <c r="H68" s="30"/>
    </row>
    <row r="69" spans="1:8" x14ac:dyDescent="0.25">
      <c r="A69" s="28" t="s">
        <v>26</v>
      </c>
      <c r="B69" t="s">
        <v>28</v>
      </c>
      <c r="C69" s="88">
        <v>150</v>
      </c>
      <c r="D69" s="88">
        <v>150</v>
      </c>
      <c r="H69" s="8"/>
    </row>
    <row r="70" spans="1:8" x14ac:dyDescent="0.25">
      <c r="A70" s="103" t="s">
        <v>26</v>
      </c>
      <c r="B70" s="104" t="s">
        <v>174</v>
      </c>
      <c r="C70" s="102">
        <v>610</v>
      </c>
      <c r="D70" s="102">
        <v>610</v>
      </c>
      <c r="H70" s="30"/>
    </row>
    <row r="71" spans="1:8" x14ac:dyDescent="0.25">
      <c r="A71" s="3" t="s">
        <v>29</v>
      </c>
      <c r="B71" t="s">
        <v>30</v>
      </c>
      <c r="C71" s="88">
        <v>100</v>
      </c>
      <c r="D71" s="88">
        <v>50</v>
      </c>
      <c r="H71" s="13"/>
    </row>
    <row r="72" spans="1:8" x14ac:dyDescent="0.25">
      <c r="A72" s="3" t="s">
        <v>31</v>
      </c>
      <c r="B72" t="s">
        <v>32</v>
      </c>
      <c r="C72" s="96">
        <v>3105</v>
      </c>
      <c r="D72" s="88">
        <v>0</v>
      </c>
      <c r="E72" s="3"/>
      <c r="G72" s="3"/>
    </row>
    <row r="73" spans="1:8" x14ac:dyDescent="0.25">
      <c r="A73" s="3" t="s">
        <v>33</v>
      </c>
      <c r="B73" t="s">
        <v>34</v>
      </c>
      <c r="C73" s="97">
        <v>3165</v>
      </c>
      <c r="D73" s="88">
        <v>0</v>
      </c>
    </row>
    <row r="74" spans="1:8" x14ac:dyDescent="0.25">
      <c r="A74" s="3" t="s">
        <v>35</v>
      </c>
      <c r="B74" t="s">
        <v>36</v>
      </c>
      <c r="C74" s="97">
        <v>564</v>
      </c>
      <c r="D74" s="88">
        <v>0</v>
      </c>
    </row>
    <row r="75" spans="1:8" x14ac:dyDescent="0.25">
      <c r="A75" s="3" t="s">
        <v>37</v>
      </c>
      <c r="B75" t="s">
        <v>38</v>
      </c>
      <c r="C75" s="97">
        <v>462</v>
      </c>
      <c r="D75" s="88">
        <v>0</v>
      </c>
    </row>
    <row r="76" spans="1:8" x14ac:dyDescent="0.25">
      <c r="A76" s="3" t="s">
        <v>39</v>
      </c>
      <c r="B76" t="s">
        <v>40</v>
      </c>
      <c r="C76" s="97">
        <v>780</v>
      </c>
      <c r="D76" s="97">
        <v>780</v>
      </c>
    </row>
    <row r="77" spans="1:8" x14ac:dyDescent="0.25">
      <c r="A77" s="32" t="s">
        <v>41</v>
      </c>
      <c r="B77" s="34" t="s">
        <v>42</v>
      </c>
      <c r="C77" s="8">
        <v>0</v>
      </c>
      <c r="D77" s="88">
        <v>0</v>
      </c>
      <c r="E77" s="33" t="s">
        <v>43</v>
      </c>
    </row>
    <row r="78" spans="1:8" x14ac:dyDescent="0.25">
      <c r="A78" s="32" t="s">
        <v>44</v>
      </c>
      <c r="B78" s="34" t="s">
        <v>42</v>
      </c>
      <c r="C78" s="8">
        <v>0</v>
      </c>
      <c r="D78" s="8">
        <v>0</v>
      </c>
      <c r="E78" s="33" t="s">
        <v>43</v>
      </c>
    </row>
    <row r="79" spans="1:8" x14ac:dyDescent="0.25">
      <c r="B79" s="35" t="s">
        <v>45</v>
      </c>
      <c r="C79" s="36">
        <f>SUM(C64:C77)</f>
        <v>8956</v>
      </c>
      <c r="D79" s="10">
        <f>SUM(D64:D77)</f>
        <v>1610</v>
      </c>
    </row>
    <row r="80" spans="1:8" x14ac:dyDescent="0.25">
      <c r="C80" s="13"/>
    </row>
    <row r="81" spans="1:8" ht="33.75" x14ac:dyDescent="0.4">
      <c r="A81" s="37"/>
      <c r="B81" s="38" t="s">
        <v>147</v>
      </c>
      <c r="C81" s="39">
        <f>C57+C79</f>
        <v>41298</v>
      </c>
      <c r="D81" s="39">
        <f>D57+D79</f>
        <v>10430</v>
      </c>
      <c r="E81" s="40"/>
    </row>
    <row r="84" spans="1:8" x14ac:dyDescent="0.25">
      <c r="F84" s="43"/>
      <c r="G84" s="43"/>
    </row>
    <row r="90" spans="1:8" x14ac:dyDescent="0.25">
      <c r="F90" s="8"/>
      <c r="G90" s="8"/>
      <c r="H90" s="9"/>
    </row>
    <row r="91" spans="1:8" x14ac:dyDescent="0.25">
      <c r="F91" s="8"/>
      <c r="G91" s="8"/>
      <c r="H91" s="8"/>
    </row>
    <row r="92" spans="1:8" x14ac:dyDescent="0.25">
      <c r="F92" s="8"/>
      <c r="G92" s="8"/>
      <c r="H92" s="9"/>
    </row>
    <row r="93" spans="1:8" x14ac:dyDescent="0.25">
      <c r="F93" s="8"/>
      <c r="G93" s="8"/>
      <c r="H93" s="9"/>
    </row>
    <row r="94" spans="1:8" x14ac:dyDescent="0.25">
      <c r="F94" s="11"/>
      <c r="G94" s="11"/>
      <c r="H94" s="11"/>
    </row>
    <row r="95" spans="1:8" x14ac:dyDescent="0.25">
      <c r="F95" s="11"/>
      <c r="G95" s="11"/>
      <c r="H95" s="11"/>
    </row>
    <row r="96" spans="1:8" x14ac:dyDescent="0.25">
      <c r="F96" s="29"/>
      <c r="G96" s="29"/>
      <c r="H96" s="30"/>
    </row>
    <row r="97" spans="6:8" x14ac:dyDescent="0.25">
      <c r="F97" s="8"/>
      <c r="G97" s="8"/>
      <c r="H97" s="8"/>
    </row>
    <row r="98" spans="6:8" x14ac:dyDescent="0.25">
      <c r="F98" s="29"/>
      <c r="G98" s="29"/>
      <c r="H98" s="30"/>
    </row>
    <row r="99" spans="6:8" x14ac:dyDescent="0.25">
      <c r="G99" s="13"/>
      <c r="H99" s="13"/>
    </row>
    <row r="100" spans="6:8" x14ac:dyDescent="0.25">
      <c r="G100" s="13"/>
    </row>
    <row r="101" spans="6:8" x14ac:dyDescent="0.25">
      <c r="G101" s="13"/>
    </row>
    <row r="111" spans="6:8" x14ac:dyDescent="0.25">
      <c r="F111" s="8"/>
      <c r="G111" s="8"/>
      <c r="H111" s="9"/>
    </row>
    <row r="112" spans="6:8" x14ac:dyDescent="0.25">
      <c r="F112" s="8"/>
      <c r="G112" s="8"/>
      <c r="H112" s="8"/>
    </row>
    <row r="113" spans="6:8" x14ac:dyDescent="0.25">
      <c r="F113" s="8"/>
      <c r="G113" s="8"/>
      <c r="H113" s="9"/>
    </row>
    <row r="114" spans="6:8" x14ac:dyDescent="0.25">
      <c r="F114" s="9"/>
      <c r="G114" s="9"/>
      <c r="H114" s="9"/>
    </row>
    <row r="115" spans="6:8" x14ac:dyDescent="0.25">
      <c r="F115" s="11"/>
      <c r="G115" s="11"/>
      <c r="H115" s="11"/>
    </row>
    <row r="116" spans="6:8" x14ac:dyDescent="0.25">
      <c r="F116" s="11"/>
      <c r="G116" s="11"/>
      <c r="H116" s="11"/>
    </row>
    <row r="117" spans="6:8" x14ac:dyDescent="0.25">
      <c r="F117" s="30"/>
      <c r="G117" s="11"/>
      <c r="H117" s="30"/>
    </row>
    <row r="118" spans="6:8" x14ac:dyDescent="0.25">
      <c r="F118" s="8"/>
      <c r="G118" s="30"/>
      <c r="H118" s="8"/>
    </row>
    <row r="119" spans="6:8" x14ac:dyDescent="0.25">
      <c r="F119" s="29"/>
      <c r="G119" s="8"/>
      <c r="H119" s="30"/>
    </row>
    <row r="120" spans="6:8" x14ac:dyDescent="0.25">
      <c r="G120" s="13"/>
      <c r="H120" s="13"/>
    </row>
    <row r="121" spans="6:8" x14ac:dyDescent="0.25">
      <c r="G121" s="13"/>
    </row>
    <row r="122" spans="6:8" x14ac:dyDescent="0.25">
      <c r="G122" s="13"/>
    </row>
    <row r="139" spans="7:8" x14ac:dyDescent="0.25">
      <c r="G139" s="9"/>
      <c r="H139" s="9"/>
    </row>
    <row r="140" spans="7:8" x14ac:dyDescent="0.25">
      <c r="G140" s="29"/>
      <c r="H140" s="30"/>
    </row>
    <row r="141" spans="7:8" x14ac:dyDescent="0.25">
      <c r="G141" s="8"/>
      <c r="H141" s="8"/>
    </row>
    <row r="142" spans="7:8" x14ac:dyDescent="0.25">
      <c r="G142" s="29"/>
      <c r="H142" s="30"/>
    </row>
    <row r="143" spans="7:8" x14ac:dyDescent="0.25">
      <c r="G143" s="13"/>
      <c r="H143" s="13"/>
    </row>
    <row r="155" spans="6:7" x14ac:dyDescent="0.25">
      <c r="F155" s="44"/>
      <c r="G155" s="44"/>
    </row>
    <row r="161" spans="6:8" x14ac:dyDescent="0.25">
      <c r="F161" s="8"/>
      <c r="G161" s="9"/>
      <c r="H161" s="9"/>
    </row>
    <row r="162" spans="6:8" x14ac:dyDescent="0.25">
      <c r="F162" s="8"/>
      <c r="G162" s="41"/>
      <c r="H162" s="8"/>
    </row>
    <row r="163" spans="6:8" x14ac:dyDescent="0.25">
      <c r="F163" s="8"/>
      <c r="G163" s="9"/>
      <c r="H163" s="9"/>
    </row>
    <row r="164" spans="6:8" x14ac:dyDescent="0.25">
      <c r="F164" s="9"/>
      <c r="G164" s="9"/>
      <c r="H164" s="9"/>
    </row>
    <row r="165" spans="6:8" x14ac:dyDescent="0.25">
      <c r="F165" s="11"/>
      <c r="G165" s="11"/>
      <c r="H165" s="11"/>
    </row>
    <row r="166" spans="6:8" x14ac:dyDescent="0.25">
      <c r="F166" s="9"/>
      <c r="G166" s="9"/>
      <c r="H166" s="9"/>
    </row>
    <row r="167" spans="6:8" x14ac:dyDescent="0.25">
      <c r="F167" s="30"/>
      <c r="G167" s="30"/>
      <c r="H167" s="30"/>
    </row>
    <row r="168" spans="6:8" x14ac:dyDescent="0.25">
      <c r="G168" s="13"/>
      <c r="H168" s="13"/>
    </row>
    <row r="169" spans="6:8" x14ac:dyDescent="0.25">
      <c r="G169" s="13"/>
      <c r="H169" s="13"/>
    </row>
    <row r="170" spans="6:8" x14ac:dyDescent="0.25">
      <c r="G170" s="13"/>
      <c r="H170" s="13"/>
    </row>
    <row r="180" spans="7:8" x14ac:dyDescent="0.25">
      <c r="G180" s="8"/>
      <c r="H180" s="9"/>
    </row>
    <row r="181" spans="7:8" x14ac:dyDescent="0.25">
      <c r="G181" s="8"/>
      <c r="H181" s="8"/>
    </row>
    <row r="182" spans="7:8" x14ac:dyDescent="0.25">
      <c r="G182" s="8"/>
      <c r="H182" s="9"/>
    </row>
    <row r="183" spans="7:8" x14ac:dyDescent="0.25">
      <c r="G183" s="9"/>
      <c r="H183" s="9"/>
    </row>
    <row r="184" spans="7:8" x14ac:dyDescent="0.25">
      <c r="G184" s="11"/>
      <c r="H184" s="11"/>
    </row>
    <row r="185" spans="7:8" x14ac:dyDescent="0.25">
      <c r="G185" s="9"/>
      <c r="H185" s="9"/>
    </row>
    <row r="186" spans="7:8" x14ac:dyDescent="0.25">
      <c r="G186" s="30"/>
      <c r="H186" s="30"/>
    </row>
    <row r="187" spans="7:8" x14ac:dyDescent="0.25">
      <c r="G187" s="13"/>
      <c r="H187" s="13"/>
    </row>
    <row r="188" spans="7:8" x14ac:dyDescent="0.25">
      <c r="G188" s="13"/>
      <c r="H188" s="13"/>
    </row>
    <row r="189" spans="7:8" x14ac:dyDescent="0.25">
      <c r="G189" s="13"/>
      <c r="H189" s="13"/>
    </row>
    <row r="197" ht="18" customHeight="1" x14ac:dyDescent="0.25"/>
    <row r="198" ht="18" customHeight="1" x14ac:dyDescent="0.25"/>
    <row r="199" ht="17.25" customHeight="1" x14ac:dyDescent="0.25"/>
    <row r="200" ht="17.25" customHeight="1" x14ac:dyDescent="0.25"/>
    <row r="201" ht="17.25" customHeight="1" x14ac:dyDescent="0.25"/>
    <row r="202" ht="17.25" customHeight="1" x14ac:dyDescent="0.25"/>
    <row r="203" ht="17.25" customHeight="1" x14ac:dyDescent="0.25"/>
    <row r="204" ht="17.25" customHeight="1" x14ac:dyDescent="0.25"/>
    <row r="205" ht="17.25" customHeight="1" x14ac:dyDescent="0.25"/>
    <row r="206" ht="17.25" customHeight="1" x14ac:dyDescent="0.25"/>
    <row r="207" ht="17.25" customHeight="1" x14ac:dyDescent="0.25"/>
    <row r="215" spans="6:7" ht="18" customHeight="1" x14ac:dyDescent="0.25">
      <c r="F215" s="34"/>
      <c r="G215" s="34"/>
    </row>
    <row r="229" spans="7:8" x14ac:dyDescent="0.25">
      <c r="G229" s="13"/>
      <c r="H229" s="13"/>
    </row>
    <row r="248" spans="7:8" x14ac:dyDescent="0.25">
      <c r="G248" s="13"/>
      <c r="H248" s="13"/>
    </row>
    <row r="276" spans="6:7" x14ac:dyDescent="0.25">
      <c r="F276" s="34"/>
      <c r="G276" s="34"/>
    </row>
    <row r="290" spans="7:8" x14ac:dyDescent="0.25">
      <c r="G290" s="13"/>
      <c r="H290" s="13"/>
    </row>
    <row r="309" spans="7:8" x14ac:dyDescent="0.25">
      <c r="G309" s="13"/>
      <c r="H309" s="13"/>
    </row>
  </sheetData>
  <mergeCells count="2">
    <mergeCell ref="C13:D13"/>
    <mergeCell ref="C59:D59"/>
  </mergeCells>
  <pageMargins left="0.7" right="0.7" top="0.75" bottom="0.75" header="0.3" footer="0.3"/>
  <pageSetup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310"/>
  <sheetViews>
    <sheetView workbookViewId="0">
      <selection activeCell="A2" sqref="A2"/>
    </sheetView>
  </sheetViews>
  <sheetFormatPr defaultRowHeight="15" x14ac:dyDescent="0.25"/>
  <cols>
    <col min="1" max="1" width="21" customWidth="1"/>
    <col min="2" max="2" width="34.140625" customWidth="1"/>
    <col min="3" max="3" width="20.7109375" bestFit="1" customWidth="1"/>
    <col min="4" max="4" width="15.140625" bestFit="1" customWidth="1"/>
    <col min="5" max="5" width="22.7109375" bestFit="1" customWidth="1"/>
    <col min="6" max="6" width="10.5703125" customWidth="1"/>
    <col min="7" max="7" width="13.28515625" customWidth="1"/>
    <col min="8" max="8" width="10.85546875" bestFit="1" customWidth="1"/>
    <col min="9" max="9" width="17.28515625" customWidth="1"/>
    <col min="10" max="10" width="11.28515625" bestFit="1" customWidth="1"/>
    <col min="11" max="11" width="12.42578125" customWidth="1"/>
    <col min="12" max="12" width="10.85546875" bestFit="1" customWidth="1"/>
    <col min="13" max="13" width="11.140625" bestFit="1" customWidth="1"/>
    <col min="14" max="14" width="10.85546875" bestFit="1" customWidth="1"/>
    <col min="15" max="15" width="10.5703125" bestFit="1" customWidth="1"/>
  </cols>
  <sheetData>
    <row r="1" spans="1:15" ht="21" x14ac:dyDescent="0.35">
      <c r="A1" s="1" t="s">
        <v>66</v>
      </c>
      <c r="I1" s="2"/>
    </row>
    <row r="2" spans="1:15" x14ac:dyDescent="0.25">
      <c r="A2" s="3"/>
      <c r="I2" s="2"/>
    </row>
    <row r="3" spans="1:15" x14ac:dyDescent="0.25">
      <c r="A3" s="4" t="s">
        <v>67</v>
      </c>
      <c r="J3" s="5"/>
    </row>
    <row r="4" spans="1:15" x14ac:dyDescent="0.25">
      <c r="A4" s="4" t="s">
        <v>2</v>
      </c>
      <c r="J4" s="5"/>
    </row>
    <row r="5" spans="1:15" x14ac:dyDescent="0.25">
      <c r="A5" s="4" t="s">
        <v>170</v>
      </c>
      <c r="J5" s="5"/>
    </row>
    <row r="6" spans="1:15" x14ac:dyDescent="0.25">
      <c r="A6" s="4" t="s">
        <v>3</v>
      </c>
      <c r="J6" s="5"/>
    </row>
    <row r="7" spans="1:15" x14ac:dyDescent="0.25">
      <c r="A7" s="4" t="s">
        <v>4</v>
      </c>
      <c r="J7" s="5"/>
    </row>
    <row r="8" spans="1:15" x14ac:dyDescent="0.25">
      <c r="A8" s="101" t="s">
        <v>173</v>
      </c>
      <c r="J8" s="5"/>
    </row>
    <row r="9" spans="1:15" x14ac:dyDescent="0.25">
      <c r="A9" s="4"/>
      <c r="J9" s="5"/>
    </row>
    <row r="10" spans="1:15" x14ac:dyDescent="0.25">
      <c r="A10" s="6" t="s">
        <v>5</v>
      </c>
      <c r="B10" s="7" t="s">
        <v>6</v>
      </c>
      <c r="C10" s="7" t="s">
        <v>7</v>
      </c>
      <c r="I10" s="8"/>
      <c r="K10" s="9"/>
      <c r="M10" s="9"/>
      <c r="O10" s="9"/>
    </row>
    <row r="11" spans="1:15" x14ac:dyDescent="0.25">
      <c r="A11" s="3" t="s">
        <v>8</v>
      </c>
      <c r="B11" s="10">
        <v>370</v>
      </c>
      <c r="C11" s="10">
        <v>645</v>
      </c>
      <c r="I11" s="11"/>
      <c r="K11" s="11"/>
      <c r="M11" s="11"/>
      <c r="O11" s="11"/>
    </row>
    <row r="12" spans="1:15" ht="18.75" x14ac:dyDescent="0.3">
      <c r="B12" s="12"/>
      <c r="C12" s="12"/>
      <c r="F12" s="5"/>
      <c r="H12" s="21"/>
      <c r="K12" s="13"/>
      <c r="M12" s="13"/>
      <c r="O12" s="13"/>
    </row>
    <row r="13" spans="1:15" ht="15.75" x14ac:dyDescent="0.25">
      <c r="A13" s="14" t="s">
        <v>9</v>
      </c>
      <c r="C13" s="109" t="s">
        <v>10</v>
      </c>
      <c r="D13" s="109"/>
      <c r="E13" s="15"/>
      <c r="F13" s="8"/>
      <c r="H13" s="8"/>
      <c r="J13" s="8"/>
      <c r="L13" s="8"/>
    </row>
    <row r="14" spans="1:15" x14ac:dyDescent="0.25">
      <c r="A14" s="16" t="s">
        <v>68</v>
      </c>
      <c r="B14" s="16"/>
      <c r="C14" s="18" t="s">
        <v>12</v>
      </c>
      <c r="D14" s="18" t="s">
        <v>13</v>
      </c>
      <c r="E14" s="16"/>
    </row>
    <row r="15" spans="1:15" x14ac:dyDescent="0.25">
      <c r="A15" s="19" t="s">
        <v>15</v>
      </c>
      <c r="B15" s="20"/>
    </row>
    <row r="16" spans="1:15" ht="15.75" x14ac:dyDescent="0.25">
      <c r="A16" s="25" t="s">
        <v>46</v>
      </c>
      <c r="B16" s="3" t="s">
        <v>172</v>
      </c>
    </row>
    <row r="17" spans="1:8" ht="30" x14ac:dyDescent="0.25">
      <c r="A17" s="26" t="s">
        <v>18</v>
      </c>
      <c r="B17" s="5" t="s">
        <v>19</v>
      </c>
      <c r="C17" s="5" t="s">
        <v>20</v>
      </c>
      <c r="D17" s="5" t="s">
        <v>20</v>
      </c>
      <c r="E17" s="27" t="s">
        <v>21</v>
      </c>
      <c r="F17" s="8"/>
      <c r="H17" s="8"/>
    </row>
    <row r="18" spans="1:8" x14ac:dyDescent="0.25">
      <c r="A18" s="3" t="s">
        <v>22</v>
      </c>
    </row>
    <row r="19" spans="1:8" x14ac:dyDescent="0.25">
      <c r="A19" s="92" t="s">
        <v>23</v>
      </c>
      <c r="B19" s="93" t="s">
        <v>47</v>
      </c>
      <c r="C19" s="94">
        <v>130</v>
      </c>
      <c r="D19" s="94">
        <v>130</v>
      </c>
      <c r="F19" s="8"/>
      <c r="G19" s="8"/>
      <c r="H19" s="8"/>
    </row>
    <row r="20" spans="1:8" x14ac:dyDescent="0.25">
      <c r="A20" s="21" t="s">
        <v>23</v>
      </c>
      <c r="B20" t="s">
        <v>48</v>
      </c>
      <c r="C20" s="8">
        <v>500</v>
      </c>
      <c r="D20" s="41">
        <v>0</v>
      </c>
      <c r="E20" s="14"/>
      <c r="F20" s="8"/>
      <c r="G20" s="8"/>
      <c r="H20" s="8"/>
    </row>
    <row r="21" spans="1:8" x14ac:dyDescent="0.25">
      <c r="A21" s="21" t="s">
        <v>23</v>
      </c>
      <c r="B21" t="s">
        <v>49</v>
      </c>
      <c r="C21" s="8">
        <v>145</v>
      </c>
      <c r="D21" s="9">
        <v>145</v>
      </c>
      <c r="F21" s="8"/>
      <c r="G21" s="8"/>
      <c r="H21" s="8"/>
    </row>
    <row r="22" spans="1:8" x14ac:dyDescent="0.25">
      <c r="A22" s="21" t="s">
        <v>23</v>
      </c>
      <c r="B22" t="s">
        <v>24</v>
      </c>
      <c r="C22" s="8">
        <v>0</v>
      </c>
      <c r="D22" s="9">
        <v>0</v>
      </c>
      <c r="E22" t="s">
        <v>25</v>
      </c>
      <c r="F22" s="9"/>
      <c r="G22" s="9"/>
      <c r="H22" s="9"/>
    </row>
    <row r="23" spans="1:8" x14ac:dyDescent="0.25">
      <c r="A23" s="21" t="s">
        <v>23</v>
      </c>
      <c r="B23" t="s">
        <v>50</v>
      </c>
      <c r="C23" s="11">
        <v>25</v>
      </c>
      <c r="D23" s="11">
        <v>25</v>
      </c>
      <c r="E23" s="42"/>
      <c r="F23" s="11"/>
      <c r="G23" s="11"/>
      <c r="H23" s="11"/>
    </row>
    <row r="24" spans="1:8" ht="30" x14ac:dyDescent="0.25">
      <c r="A24" s="21" t="s">
        <v>23</v>
      </c>
      <c r="B24" t="s">
        <v>65</v>
      </c>
      <c r="C24" s="11">
        <v>0</v>
      </c>
      <c r="D24" s="11">
        <v>0</v>
      </c>
      <c r="E24" s="45" t="s">
        <v>70</v>
      </c>
      <c r="F24" s="11"/>
      <c r="G24" s="11"/>
      <c r="H24" s="11"/>
    </row>
    <row r="25" spans="1:8" x14ac:dyDescent="0.25">
      <c r="A25" s="28" t="s">
        <v>26</v>
      </c>
      <c r="B25" t="s">
        <v>27</v>
      </c>
      <c r="C25" s="30">
        <v>20</v>
      </c>
      <c r="D25" s="30">
        <v>20</v>
      </c>
      <c r="E25" s="31"/>
      <c r="F25" s="30"/>
      <c r="G25" s="30"/>
      <c r="H25" s="30"/>
    </row>
    <row r="26" spans="1:8" x14ac:dyDescent="0.25">
      <c r="A26" s="28" t="s">
        <v>26</v>
      </c>
      <c r="B26" t="s">
        <v>28</v>
      </c>
      <c r="C26" s="8">
        <v>150</v>
      </c>
      <c r="D26" s="8">
        <v>150</v>
      </c>
      <c r="F26" s="8"/>
      <c r="G26" s="8"/>
      <c r="H26" s="8"/>
    </row>
    <row r="27" spans="1:8" x14ac:dyDescent="0.25">
      <c r="A27" s="103" t="s">
        <v>26</v>
      </c>
      <c r="B27" s="104" t="s">
        <v>174</v>
      </c>
      <c r="C27" s="102">
        <v>610</v>
      </c>
      <c r="D27" s="102">
        <v>610</v>
      </c>
      <c r="F27" s="29"/>
      <c r="G27" s="29"/>
      <c r="H27" s="29"/>
    </row>
    <row r="28" spans="1:8" x14ac:dyDescent="0.25">
      <c r="A28" s="3" t="s">
        <v>29</v>
      </c>
      <c r="B28" t="s">
        <v>52</v>
      </c>
      <c r="C28" s="9">
        <v>528</v>
      </c>
      <c r="D28" s="9">
        <v>264</v>
      </c>
      <c r="G28" s="13"/>
      <c r="H28" s="13"/>
    </row>
    <row r="29" spans="1:8" x14ac:dyDescent="0.25">
      <c r="A29" s="16" t="s">
        <v>31</v>
      </c>
      <c r="B29" s="37"/>
      <c r="C29" s="46">
        <v>0</v>
      </c>
      <c r="D29" s="46">
        <v>0</v>
      </c>
      <c r="E29" s="16" t="s">
        <v>69</v>
      </c>
      <c r="G29" s="13"/>
      <c r="H29" s="13"/>
    </row>
    <row r="30" spans="1:8" x14ac:dyDescent="0.25">
      <c r="A30" s="3" t="s">
        <v>33</v>
      </c>
      <c r="B30" t="s">
        <v>53</v>
      </c>
      <c r="C30" s="96">
        <v>4748</v>
      </c>
      <c r="D30" s="8">
        <v>0</v>
      </c>
      <c r="G30" s="13"/>
      <c r="H30" s="13"/>
    </row>
    <row r="31" spans="1:8" x14ac:dyDescent="0.25">
      <c r="A31" s="3" t="s">
        <v>35</v>
      </c>
      <c r="B31" t="s">
        <v>54</v>
      </c>
      <c r="C31" s="94">
        <v>846</v>
      </c>
      <c r="D31" s="8">
        <v>0</v>
      </c>
    </row>
    <row r="32" spans="1:8" x14ac:dyDescent="0.25">
      <c r="A32" s="3" t="s">
        <v>37</v>
      </c>
      <c r="B32" t="s">
        <v>55</v>
      </c>
      <c r="C32" s="94">
        <v>693</v>
      </c>
      <c r="D32" s="8">
        <v>0</v>
      </c>
    </row>
    <row r="33" spans="1:8" x14ac:dyDescent="0.25">
      <c r="A33" s="3" t="s">
        <v>39</v>
      </c>
      <c r="B33" t="s">
        <v>56</v>
      </c>
      <c r="C33" s="94">
        <v>1170</v>
      </c>
      <c r="D33" s="96">
        <v>1170</v>
      </c>
    </row>
    <row r="34" spans="1:8" x14ac:dyDescent="0.25">
      <c r="A34" s="3" t="s">
        <v>41</v>
      </c>
      <c r="B34" t="s">
        <v>57</v>
      </c>
      <c r="C34" s="94">
        <v>1896</v>
      </c>
      <c r="D34" s="96">
        <v>1896</v>
      </c>
    </row>
    <row r="35" spans="1:8" x14ac:dyDescent="0.25">
      <c r="A35" s="3" t="s">
        <v>44</v>
      </c>
      <c r="B35" t="s">
        <v>58</v>
      </c>
      <c r="C35" s="9">
        <v>66</v>
      </c>
      <c r="D35" s="9">
        <v>0</v>
      </c>
      <c r="E35" s="33" t="s">
        <v>43</v>
      </c>
    </row>
    <row r="36" spans="1:8" x14ac:dyDescent="0.25">
      <c r="B36" s="35" t="s">
        <v>59</v>
      </c>
      <c r="C36" s="36">
        <f>SUM(C17:C35)</f>
        <v>11527</v>
      </c>
      <c r="D36" s="36">
        <f>SUM(D17:D35)</f>
        <v>4410</v>
      </c>
    </row>
    <row r="37" spans="1:8" ht="15.75" x14ac:dyDescent="0.25">
      <c r="A37" s="25" t="s">
        <v>60</v>
      </c>
      <c r="B37" s="3" t="s">
        <v>171</v>
      </c>
      <c r="C37" s="9"/>
      <c r="D37" s="9"/>
    </row>
    <row r="38" spans="1:8" ht="30" x14ac:dyDescent="0.25">
      <c r="A38" s="3" t="s">
        <v>18</v>
      </c>
      <c r="B38" s="5" t="s">
        <v>19</v>
      </c>
      <c r="C38" s="5" t="s">
        <v>20</v>
      </c>
      <c r="D38" s="5" t="s">
        <v>20</v>
      </c>
      <c r="E38" s="27" t="s">
        <v>21</v>
      </c>
    </row>
    <row r="39" spans="1:8" x14ac:dyDescent="0.25">
      <c r="A39" s="3" t="s">
        <v>22</v>
      </c>
    </row>
    <row r="40" spans="1:8" x14ac:dyDescent="0.25">
      <c r="A40" s="92" t="s">
        <v>23</v>
      </c>
      <c r="B40" s="93" t="s">
        <v>47</v>
      </c>
      <c r="C40" s="94">
        <v>130</v>
      </c>
      <c r="D40" s="94">
        <v>130</v>
      </c>
      <c r="G40" s="8"/>
      <c r="H40" s="9"/>
    </row>
    <row r="41" spans="1:8" x14ac:dyDescent="0.25">
      <c r="A41" s="21" t="s">
        <v>23</v>
      </c>
      <c r="B41" t="s">
        <v>48</v>
      </c>
      <c r="C41" s="8">
        <v>500</v>
      </c>
      <c r="D41" s="41">
        <v>0</v>
      </c>
      <c r="E41" s="14"/>
      <c r="G41" s="8"/>
      <c r="H41" s="8"/>
    </row>
    <row r="42" spans="1:8" x14ac:dyDescent="0.25">
      <c r="A42" s="21" t="s">
        <v>23</v>
      </c>
      <c r="B42" t="s">
        <v>49</v>
      </c>
      <c r="C42" s="8">
        <v>145</v>
      </c>
      <c r="D42" s="9">
        <v>145</v>
      </c>
      <c r="G42" s="8"/>
      <c r="H42" s="9"/>
    </row>
    <row r="43" spans="1:8" x14ac:dyDescent="0.25">
      <c r="A43" s="21" t="s">
        <v>23</v>
      </c>
      <c r="B43" t="s">
        <v>24</v>
      </c>
      <c r="C43" s="8">
        <v>0</v>
      </c>
      <c r="D43" s="9">
        <v>0</v>
      </c>
      <c r="E43" t="s">
        <v>25</v>
      </c>
      <c r="G43" s="9"/>
      <c r="H43" s="9"/>
    </row>
    <row r="44" spans="1:8" x14ac:dyDescent="0.25">
      <c r="A44" s="21" t="s">
        <v>23</v>
      </c>
      <c r="B44" t="s">
        <v>50</v>
      </c>
      <c r="C44" s="11">
        <v>25</v>
      </c>
      <c r="D44" s="11">
        <v>25</v>
      </c>
      <c r="E44" s="42"/>
      <c r="G44" s="11"/>
      <c r="H44" s="11"/>
    </row>
    <row r="45" spans="1:8" x14ac:dyDescent="0.25">
      <c r="A45" s="28" t="s">
        <v>26</v>
      </c>
      <c r="B45" t="s">
        <v>27</v>
      </c>
      <c r="C45" s="30">
        <v>20</v>
      </c>
      <c r="D45" s="30">
        <v>20</v>
      </c>
      <c r="E45" s="31"/>
      <c r="G45" s="30"/>
      <c r="H45" s="30"/>
    </row>
    <row r="46" spans="1:8" x14ac:dyDescent="0.25">
      <c r="A46" s="28" t="s">
        <v>26</v>
      </c>
      <c r="B46" t="s">
        <v>28</v>
      </c>
      <c r="C46" s="8">
        <v>150</v>
      </c>
      <c r="D46" s="8">
        <v>150</v>
      </c>
      <c r="G46" s="8"/>
      <c r="H46" s="8"/>
    </row>
    <row r="47" spans="1:8" x14ac:dyDescent="0.25">
      <c r="A47" s="103" t="s">
        <v>26</v>
      </c>
      <c r="B47" s="104" t="s">
        <v>174</v>
      </c>
      <c r="C47" s="102">
        <v>610</v>
      </c>
      <c r="D47" s="102">
        <v>610</v>
      </c>
      <c r="G47" s="29"/>
      <c r="H47" s="29"/>
    </row>
    <row r="48" spans="1:8" x14ac:dyDescent="0.25">
      <c r="A48" s="3" t="s">
        <v>29</v>
      </c>
      <c r="B48" t="s">
        <v>52</v>
      </c>
      <c r="C48" s="9">
        <v>528</v>
      </c>
      <c r="D48" s="9">
        <v>264</v>
      </c>
      <c r="G48" s="13"/>
      <c r="H48" s="13"/>
    </row>
    <row r="49" spans="1:8" x14ac:dyDescent="0.25">
      <c r="A49" s="16" t="s">
        <v>31</v>
      </c>
      <c r="B49" s="37"/>
      <c r="C49" s="46">
        <v>0</v>
      </c>
      <c r="D49" s="46">
        <v>0</v>
      </c>
      <c r="E49" s="16" t="s">
        <v>69</v>
      </c>
      <c r="G49" s="13"/>
      <c r="H49" s="13"/>
    </row>
    <row r="50" spans="1:8" x14ac:dyDescent="0.25">
      <c r="A50" s="3" t="s">
        <v>33</v>
      </c>
      <c r="B50" t="s">
        <v>53</v>
      </c>
      <c r="C50" s="96">
        <v>4748</v>
      </c>
      <c r="D50" s="8">
        <v>0</v>
      </c>
      <c r="G50" s="13"/>
      <c r="H50" s="13"/>
    </row>
    <row r="51" spans="1:8" x14ac:dyDescent="0.25">
      <c r="A51" s="3" t="s">
        <v>35</v>
      </c>
      <c r="B51" t="s">
        <v>54</v>
      </c>
      <c r="C51" s="94">
        <v>846</v>
      </c>
      <c r="D51" s="8">
        <v>0</v>
      </c>
    </row>
    <row r="52" spans="1:8" x14ac:dyDescent="0.25">
      <c r="A52" s="3" t="s">
        <v>37</v>
      </c>
      <c r="B52" t="s">
        <v>55</v>
      </c>
      <c r="C52" s="94">
        <v>693</v>
      </c>
      <c r="D52" s="8">
        <v>0</v>
      </c>
    </row>
    <row r="53" spans="1:8" x14ac:dyDescent="0.25">
      <c r="A53" s="3" t="s">
        <v>39</v>
      </c>
      <c r="B53" t="s">
        <v>56</v>
      </c>
      <c r="C53" s="94">
        <v>1170</v>
      </c>
      <c r="D53" s="96">
        <v>1170</v>
      </c>
    </row>
    <row r="54" spans="1:8" x14ac:dyDescent="0.25">
      <c r="A54" s="3" t="s">
        <v>41</v>
      </c>
      <c r="B54" t="s">
        <v>57</v>
      </c>
      <c r="C54" s="94">
        <v>1896</v>
      </c>
      <c r="D54" s="96">
        <v>1896</v>
      </c>
    </row>
    <row r="55" spans="1:8" x14ac:dyDescent="0.25">
      <c r="A55" s="3" t="s">
        <v>44</v>
      </c>
      <c r="B55" t="s">
        <v>58</v>
      </c>
      <c r="C55" s="9">
        <v>66</v>
      </c>
      <c r="D55" s="9">
        <v>0</v>
      </c>
      <c r="E55" s="33" t="s">
        <v>43</v>
      </c>
    </row>
    <row r="56" spans="1:8" x14ac:dyDescent="0.25">
      <c r="B56" s="35" t="s">
        <v>61</v>
      </c>
      <c r="C56" s="36">
        <f>SUM(C38:C55)</f>
        <v>11527</v>
      </c>
      <c r="D56" s="36">
        <f>SUM(D38:D55)</f>
        <v>4410</v>
      </c>
    </row>
    <row r="58" spans="1:8" ht="33.75" x14ac:dyDescent="0.4">
      <c r="A58" s="17"/>
      <c r="B58" s="38" t="s">
        <v>62</v>
      </c>
      <c r="C58" s="39">
        <f>C36+C56</f>
        <v>23054</v>
      </c>
      <c r="D58" s="39">
        <f>D36+D56</f>
        <v>8820</v>
      </c>
      <c r="E58" s="40"/>
    </row>
    <row r="59" spans="1:8" x14ac:dyDescent="0.25">
      <c r="C59" s="8"/>
      <c r="D59" s="8"/>
    </row>
    <row r="60" spans="1:8" ht="15.75" x14ac:dyDescent="0.25">
      <c r="A60" s="14" t="s">
        <v>9</v>
      </c>
      <c r="C60" s="109" t="s">
        <v>10</v>
      </c>
      <c r="D60" s="109"/>
    </row>
    <row r="61" spans="1:8" x14ac:dyDescent="0.25">
      <c r="A61" s="16" t="s">
        <v>68</v>
      </c>
      <c r="B61" s="17"/>
      <c r="C61" s="18" t="s">
        <v>12</v>
      </c>
      <c r="D61" s="18" t="s">
        <v>13</v>
      </c>
      <c r="E61" s="16"/>
    </row>
    <row r="62" spans="1:8" x14ac:dyDescent="0.25">
      <c r="A62" s="19" t="s">
        <v>15</v>
      </c>
      <c r="B62" s="20"/>
    </row>
    <row r="63" spans="1:8" ht="15.75" x14ac:dyDescent="0.25">
      <c r="A63" s="22" t="s">
        <v>63</v>
      </c>
      <c r="B63" s="23"/>
      <c r="C63" s="24" t="s">
        <v>16</v>
      </c>
    </row>
    <row r="64" spans="1:8" ht="15.75" x14ac:dyDescent="0.25">
      <c r="A64" s="25" t="s">
        <v>17</v>
      </c>
      <c r="B64" s="3" t="s">
        <v>64</v>
      </c>
      <c r="C64" s="8"/>
      <c r="D64" s="8"/>
    </row>
    <row r="65" spans="1:8" ht="30" x14ac:dyDescent="0.25">
      <c r="A65" s="3" t="s">
        <v>18</v>
      </c>
      <c r="B65" s="5" t="s">
        <v>19</v>
      </c>
      <c r="C65" s="5" t="s">
        <v>20</v>
      </c>
      <c r="D65" s="5" t="s">
        <v>20</v>
      </c>
      <c r="E65" s="27" t="s">
        <v>21</v>
      </c>
    </row>
    <row r="66" spans="1:8" x14ac:dyDescent="0.25">
      <c r="A66" s="3" t="s">
        <v>22</v>
      </c>
      <c r="C66" s="9"/>
      <c r="D66" s="9"/>
    </row>
    <row r="67" spans="1:8" x14ac:dyDescent="0.25">
      <c r="A67" s="21" t="s">
        <v>23</v>
      </c>
      <c r="B67" t="s">
        <v>24</v>
      </c>
      <c r="C67" s="9">
        <v>0</v>
      </c>
      <c r="D67" s="9">
        <v>0</v>
      </c>
      <c r="E67" t="s">
        <v>25</v>
      </c>
    </row>
    <row r="68" spans="1:8" x14ac:dyDescent="0.25">
      <c r="A68" s="21" t="s">
        <v>23</v>
      </c>
      <c r="B68" t="s">
        <v>65</v>
      </c>
      <c r="C68" s="9">
        <v>0</v>
      </c>
      <c r="D68" s="9">
        <v>0</v>
      </c>
    </row>
    <row r="69" spans="1:8" x14ac:dyDescent="0.25">
      <c r="A69" s="28" t="s">
        <v>26</v>
      </c>
      <c r="B69" t="s">
        <v>27</v>
      </c>
      <c r="C69" s="29">
        <v>20</v>
      </c>
      <c r="D69" s="30">
        <v>20</v>
      </c>
      <c r="E69" s="31"/>
      <c r="H69" s="30"/>
    </row>
    <row r="70" spans="1:8" x14ac:dyDescent="0.25">
      <c r="A70" s="28" t="s">
        <v>26</v>
      </c>
      <c r="B70" t="s">
        <v>28</v>
      </c>
      <c r="C70" s="8">
        <v>150</v>
      </c>
      <c r="D70" s="8">
        <v>150</v>
      </c>
      <c r="H70" s="8"/>
    </row>
    <row r="71" spans="1:8" x14ac:dyDescent="0.25">
      <c r="A71" s="103" t="s">
        <v>26</v>
      </c>
      <c r="B71" s="104" t="s">
        <v>174</v>
      </c>
      <c r="C71" s="102">
        <v>610</v>
      </c>
      <c r="D71" s="102">
        <v>610</v>
      </c>
      <c r="H71" s="30"/>
    </row>
    <row r="72" spans="1:8" x14ac:dyDescent="0.25">
      <c r="A72" s="3" t="s">
        <v>29</v>
      </c>
      <c r="B72" t="s">
        <v>30</v>
      </c>
      <c r="C72" s="9">
        <v>100</v>
      </c>
      <c r="D72" s="9">
        <v>50</v>
      </c>
      <c r="H72" s="13"/>
    </row>
    <row r="73" spans="1:8" x14ac:dyDescent="0.25">
      <c r="A73" s="16" t="s">
        <v>31</v>
      </c>
      <c r="B73" s="37"/>
      <c r="C73" s="46">
        <v>0</v>
      </c>
      <c r="D73" s="46">
        <v>0</v>
      </c>
      <c r="E73" s="16" t="s">
        <v>69</v>
      </c>
      <c r="G73" s="3"/>
    </row>
    <row r="74" spans="1:8" x14ac:dyDescent="0.25">
      <c r="A74" s="3" t="s">
        <v>33</v>
      </c>
      <c r="B74" t="s">
        <v>34</v>
      </c>
      <c r="C74" s="97">
        <v>3165</v>
      </c>
      <c r="D74" s="88">
        <v>0</v>
      </c>
    </row>
    <row r="75" spans="1:8" x14ac:dyDescent="0.25">
      <c r="A75" s="3" t="s">
        <v>35</v>
      </c>
      <c r="B75" t="s">
        <v>36</v>
      </c>
      <c r="C75" s="97">
        <v>564</v>
      </c>
      <c r="D75" s="88">
        <v>0</v>
      </c>
    </row>
    <row r="76" spans="1:8" x14ac:dyDescent="0.25">
      <c r="A76" s="3" t="s">
        <v>37</v>
      </c>
      <c r="B76" t="s">
        <v>38</v>
      </c>
      <c r="C76" s="97">
        <v>462</v>
      </c>
      <c r="D76" s="88">
        <v>0</v>
      </c>
    </row>
    <row r="77" spans="1:8" x14ac:dyDescent="0.25">
      <c r="A77" s="3" t="s">
        <v>39</v>
      </c>
      <c r="B77" t="s">
        <v>40</v>
      </c>
      <c r="C77" s="97">
        <v>780</v>
      </c>
      <c r="D77" s="97">
        <v>780</v>
      </c>
    </row>
    <row r="78" spans="1:8" x14ac:dyDescent="0.25">
      <c r="A78" s="32" t="s">
        <v>41</v>
      </c>
      <c r="B78" s="34" t="s">
        <v>42</v>
      </c>
      <c r="C78" s="9">
        <v>0</v>
      </c>
      <c r="D78" s="9">
        <v>0</v>
      </c>
      <c r="E78" s="33" t="s">
        <v>43</v>
      </c>
    </row>
    <row r="79" spans="1:8" x14ac:dyDescent="0.25">
      <c r="A79" s="32" t="s">
        <v>44</v>
      </c>
      <c r="B79" s="34" t="s">
        <v>42</v>
      </c>
      <c r="C79" s="9">
        <v>0</v>
      </c>
      <c r="D79" s="9">
        <v>0</v>
      </c>
      <c r="E79" s="33" t="s">
        <v>43</v>
      </c>
    </row>
    <row r="80" spans="1:8" x14ac:dyDescent="0.25">
      <c r="B80" s="35" t="s">
        <v>45</v>
      </c>
      <c r="C80" s="36">
        <f>SUM(C65:C78)</f>
        <v>5851</v>
      </c>
      <c r="D80" s="36">
        <f>SUM(D65:D78)</f>
        <v>1610</v>
      </c>
    </row>
    <row r="81" spans="1:8" x14ac:dyDescent="0.25">
      <c r="C81" s="13"/>
    </row>
    <row r="82" spans="1:8" ht="33.75" x14ac:dyDescent="0.4">
      <c r="A82" s="37"/>
      <c r="B82" s="38" t="s">
        <v>147</v>
      </c>
      <c r="C82" s="39">
        <f>C58+C80</f>
        <v>28905</v>
      </c>
      <c r="D82" s="39">
        <f>D58+D80</f>
        <v>10430</v>
      </c>
      <c r="E82" s="40"/>
    </row>
    <row r="85" spans="1:8" x14ac:dyDescent="0.25">
      <c r="F85" s="43"/>
      <c r="G85" s="43"/>
    </row>
    <row r="91" spans="1:8" x14ac:dyDescent="0.25">
      <c r="F91" s="8"/>
      <c r="G91" s="8"/>
      <c r="H91" s="9"/>
    </row>
    <row r="92" spans="1:8" x14ac:dyDescent="0.25">
      <c r="F92" s="8"/>
      <c r="G92" s="8"/>
      <c r="H92" s="8"/>
    </row>
    <row r="93" spans="1:8" x14ac:dyDescent="0.25">
      <c r="F93" s="8"/>
      <c r="G93" s="8"/>
      <c r="H93" s="9"/>
    </row>
    <row r="94" spans="1:8" x14ac:dyDescent="0.25">
      <c r="F94" s="8"/>
      <c r="G94" s="8"/>
      <c r="H94" s="9"/>
    </row>
    <row r="95" spans="1:8" x14ac:dyDescent="0.25">
      <c r="F95" s="11"/>
      <c r="G95" s="11"/>
      <c r="H95" s="11"/>
    </row>
    <row r="96" spans="1:8" x14ac:dyDescent="0.25">
      <c r="F96" s="11"/>
      <c r="G96" s="11"/>
      <c r="H96" s="11"/>
    </row>
    <row r="97" spans="6:8" x14ac:dyDescent="0.25">
      <c r="F97" s="29"/>
      <c r="G97" s="29"/>
      <c r="H97" s="30"/>
    </row>
    <row r="98" spans="6:8" x14ac:dyDescent="0.25">
      <c r="F98" s="8"/>
      <c r="G98" s="8"/>
      <c r="H98" s="8"/>
    </row>
    <row r="99" spans="6:8" x14ac:dyDescent="0.25">
      <c r="F99" s="29"/>
      <c r="G99" s="29"/>
      <c r="H99" s="30"/>
    </row>
    <row r="100" spans="6:8" x14ac:dyDescent="0.25">
      <c r="G100" s="13"/>
      <c r="H100" s="13"/>
    </row>
    <row r="101" spans="6:8" x14ac:dyDescent="0.25">
      <c r="G101" s="13"/>
    </row>
    <row r="102" spans="6:8" x14ac:dyDescent="0.25">
      <c r="G102" s="13"/>
    </row>
    <row r="112" spans="6:8" x14ac:dyDescent="0.25">
      <c r="F112" s="8"/>
      <c r="G112" s="8"/>
      <c r="H112" s="9"/>
    </row>
    <row r="113" spans="6:8" x14ac:dyDescent="0.25">
      <c r="F113" s="8"/>
      <c r="G113" s="8"/>
      <c r="H113" s="8"/>
    </row>
    <row r="114" spans="6:8" x14ac:dyDescent="0.25">
      <c r="F114" s="8"/>
      <c r="G114" s="8"/>
      <c r="H114" s="9"/>
    </row>
    <row r="115" spans="6:8" x14ac:dyDescent="0.25">
      <c r="F115" s="9"/>
      <c r="G115" s="9"/>
      <c r="H115" s="9"/>
    </row>
    <row r="116" spans="6:8" x14ac:dyDescent="0.25">
      <c r="F116" s="11"/>
      <c r="G116" s="11"/>
      <c r="H116" s="11"/>
    </row>
    <row r="117" spans="6:8" x14ac:dyDescent="0.25">
      <c r="F117" s="11"/>
      <c r="G117" s="11"/>
      <c r="H117" s="11"/>
    </row>
    <row r="118" spans="6:8" x14ac:dyDescent="0.25">
      <c r="F118" s="30"/>
      <c r="G118" s="11"/>
      <c r="H118" s="30"/>
    </row>
    <row r="119" spans="6:8" x14ac:dyDescent="0.25">
      <c r="F119" s="8"/>
      <c r="G119" s="30"/>
      <c r="H119" s="8"/>
    </row>
    <row r="120" spans="6:8" x14ac:dyDescent="0.25">
      <c r="F120" s="29"/>
      <c r="G120" s="8"/>
      <c r="H120" s="30"/>
    </row>
    <row r="121" spans="6:8" x14ac:dyDescent="0.25">
      <c r="G121" s="13"/>
      <c r="H121" s="13"/>
    </row>
    <row r="122" spans="6:8" x14ac:dyDescent="0.25">
      <c r="G122" s="13"/>
    </row>
    <row r="123" spans="6:8" x14ac:dyDescent="0.25">
      <c r="G123" s="13"/>
    </row>
    <row r="140" spans="7:8" x14ac:dyDescent="0.25">
      <c r="G140" s="9"/>
      <c r="H140" s="9"/>
    </row>
    <row r="141" spans="7:8" x14ac:dyDescent="0.25">
      <c r="G141" s="29"/>
      <c r="H141" s="30"/>
    </row>
    <row r="142" spans="7:8" x14ac:dyDescent="0.25">
      <c r="G142" s="8"/>
      <c r="H142" s="8"/>
    </row>
    <row r="143" spans="7:8" x14ac:dyDescent="0.25">
      <c r="G143" s="29"/>
      <c r="H143" s="30"/>
    </row>
    <row r="144" spans="7:8" x14ac:dyDescent="0.25">
      <c r="G144" s="13"/>
      <c r="H144" s="13"/>
    </row>
    <row r="156" spans="6:7" x14ac:dyDescent="0.25">
      <c r="F156" s="44"/>
      <c r="G156" s="44"/>
    </row>
    <row r="162" spans="6:8" x14ac:dyDescent="0.25">
      <c r="F162" s="8"/>
      <c r="G162" s="9"/>
      <c r="H162" s="9"/>
    </row>
    <row r="163" spans="6:8" x14ac:dyDescent="0.25">
      <c r="F163" s="8"/>
      <c r="G163" s="41"/>
      <c r="H163" s="8"/>
    </row>
    <row r="164" spans="6:8" x14ac:dyDescent="0.25">
      <c r="F164" s="8"/>
      <c r="G164" s="9"/>
      <c r="H164" s="9"/>
    </row>
    <row r="165" spans="6:8" x14ac:dyDescent="0.25">
      <c r="F165" s="9"/>
      <c r="G165" s="9"/>
      <c r="H165" s="9"/>
    </row>
    <row r="166" spans="6:8" x14ac:dyDescent="0.25">
      <c r="F166" s="11"/>
      <c r="G166" s="11"/>
      <c r="H166" s="11"/>
    </row>
    <row r="167" spans="6:8" x14ac:dyDescent="0.25">
      <c r="F167" s="9"/>
      <c r="G167" s="9"/>
      <c r="H167" s="9"/>
    </row>
    <row r="168" spans="6:8" x14ac:dyDescent="0.25">
      <c r="F168" s="30"/>
      <c r="G168" s="30"/>
      <c r="H168" s="30"/>
    </row>
    <row r="169" spans="6:8" x14ac:dyDescent="0.25">
      <c r="G169" s="13"/>
      <c r="H169" s="13"/>
    </row>
    <row r="170" spans="6:8" x14ac:dyDescent="0.25">
      <c r="G170" s="13"/>
      <c r="H170" s="13"/>
    </row>
    <row r="171" spans="6:8" x14ac:dyDescent="0.25">
      <c r="G171" s="13"/>
      <c r="H171" s="13"/>
    </row>
    <row r="181" spans="7:8" x14ac:dyDescent="0.25">
      <c r="G181" s="8"/>
      <c r="H181" s="9"/>
    </row>
    <row r="182" spans="7:8" x14ac:dyDescent="0.25">
      <c r="G182" s="8"/>
      <c r="H182" s="8"/>
    </row>
    <row r="183" spans="7:8" x14ac:dyDescent="0.25">
      <c r="G183" s="8"/>
      <c r="H183" s="9"/>
    </row>
    <row r="184" spans="7:8" x14ac:dyDescent="0.25">
      <c r="G184" s="9"/>
      <c r="H184" s="9"/>
    </row>
    <row r="185" spans="7:8" x14ac:dyDescent="0.25">
      <c r="G185" s="11"/>
      <c r="H185" s="11"/>
    </row>
    <row r="186" spans="7:8" x14ac:dyDescent="0.25">
      <c r="G186" s="9"/>
      <c r="H186" s="9"/>
    </row>
    <row r="187" spans="7:8" x14ac:dyDescent="0.25">
      <c r="G187" s="30"/>
      <c r="H187" s="30"/>
    </row>
    <row r="188" spans="7:8" x14ac:dyDescent="0.25">
      <c r="G188" s="13"/>
      <c r="H188" s="13"/>
    </row>
    <row r="189" spans="7:8" x14ac:dyDescent="0.25">
      <c r="G189" s="13"/>
      <c r="H189" s="13"/>
    </row>
    <row r="190" spans="7:8" x14ac:dyDescent="0.25">
      <c r="G190" s="13"/>
      <c r="H190" s="13"/>
    </row>
    <row r="198" ht="18" customHeight="1" x14ac:dyDescent="0.25"/>
    <row r="199" ht="18" customHeight="1" x14ac:dyDescent="0.25"/>
    <row r="200" ht="17.25" customHeight="1" x14ac:dyDescent="0.25"/>
    <row r="201" ht="17.25" customHeight="1" x14ac:dyDescent="0.25"/>
    <row r="202" ht="17.25" customHeight="1" x14ac:dyDescent="0.25"/>
    <row r="203" ht="17.25" customHeight="1" x14ac:dyDescent="0.25"/>
    <row r="204" ht="17.25" customHeight="1" x14ac:dyDescent="0.25"/>
    <row r="205" ht="17.25" customHeight="1" x14ac:dyDescent="0.25"/>
    <row r="206" ht="17.25" customHeight="1" x14ac:dyDescent="0.25"/>
    <row r="207" ht="17.25" customHeight="1" x14ac:dyDescent="0.25"/>
    <row r="208" ht="17.25" customHeight="1" x14ac:dyDescent="0.25"/>
    <row r="216" spans="6:7" ht="18" customHeight="1" x14ac:dyDescent="0.25">
      <c r="F216" s="34"/>
      <c r="G216" s="34"/>
    </row>
    <row r="230" spans="7:8" x14ac:dyDescent="0.25">
      <c r="G230" s="13"/>
      <c r="H230" s="13"/>
    </row>
    <row r="249" spans="7:8" x14ac:dyDescent="0.25">
      <c r="G249" s="13"/>
      <c r="H249" s="13"/>
    </row>
    <row r="277" spans="6:7" x14ac:dyDescent="0.25">
      <c r="F277" s="34"/>
      <c r="G277" s="34"/>
    </row>
    <row r="291" spans="7:8" x14ac:dyDescent="0.25">
      <c r="G291" s="13"/>
      <c r="H291" s="13"/>
    </row>
    <row r="310" spans="7:8" x14ac:dyDescent="0.25">
      <c r="G310" s="13"/>
      <c r="H310" s="13"/>
    </row>
  </sheetData>
  <mergeCells count="2">
    <mergeCell ref="C13:D13"/>
    <mergeCell ref="C60:D60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161"/>
    <pageSetUpPr fitToPage="1"/>
  </sheetPr>
  <dimension ref="A1:O292"/>
  <sheetViews>
    <sheetView zoomScaleNormal="100" workbookViewId="0">
      <selection activeCell="A2" sqref="A2"/>
    </sheetView>
  </sheetViews>
  <sheetFormatPr defaultRowHeight="15" x14ac:dyDescent="0.25"/>
  <cols>
    <col min="1" max="1" width="19.5703125" customWidth="1"/>
    <col min="2" max="2" width="31.7109375" customWidth="1"/>
    <col min="3" max="3" width="19.42578125" customWidth="1"/>
    <col min="4" max="4" width="17.140625" customWidth="1"/>
    <col min="5" max="5" width="22.85546875" customWidth="1"/>
    <col min="6" max="6" width="10.5703125" customWidth="1"/>
    <col min="7" max="7" width="13.28515625" customWidth="1"/>
    <col min="8" max="8" width="10.85546875" bestFit="1" customWidth="1"/>
    <col min="9" max="9" width="17.28515625" customWidth="1"/>
    <col min="10" max="10" width="11.28515625" bestFit="1" customWidth="1"/>
    <col min="11" max="11" width="12.42578125" customWidth="1"/>
    <col min="12" max="12" width="10.85546875" bestFit="1" customWidth="1"/>
    <col min="13" max="13" width="11.140625" bestFit="1" customWidth="1"/>
    <col min="14" max="14" width="10.85546875" bestFit="1" customWidth="1"/>
    <col min="15" max="15" width="10.5703125" bestFit="1" customWidth="1"/>
  </cols>
  <sheetData>
    <row r="1" spans="1:15" ht="21" x14ac:dyDescent="0.35">
      <c r="A1" s="1" t="s">
        <v>139</v>
      </c>
      <c r="I1" s="2"/>
    </row>
    <row r="2" spans="1:15" ht="21" x14ac:dyDescent="0.35">
      <c r="A2" s="1"/>
      <c r="I2" s="2"/>
    </row>
    <row r="3" spans="1:15" x14ac:dyDescent="0.25">
      <c r="A3" s="4" t="s">
        <v>144</v>
      </c>
      <c r="J3" s="5"/>
    </row>
    <row r="4" spans="1:15" x14ac:dyDescent="0.25">
      <c r="A4" s="4" t="s">
        <v>2</v>
      </c>
      <c r="J4" s="5"/>
    </row>
    <row r="5" spans="1:15" x14ac:dyDescent="0.25">
      <c r="A5" s="4" t="s">
        <v>170</v>
      </c>
      <c r="J5" s="5"/>
    </row>
    <row r="6" spans="1:15" x14ac:dyDescent="0.25">
      <c r="A6" s="4" t="s">
        <v>3</v>
      </c>
      <c r="J6" s="5"/>
    </row>
    <row r="7" spans="1:15" x14ac:dyDescent="0.25">
      <c r="A7" s="101" t="s">
        <v>173</v>
      </c>
      <c r="B7" s="101" t="s">
        <v>173</v>
      </c>
      <c r="C7" s="101" t="s">
        <v>173</v>
      </c>
      <c r="D7" s="101" t="s">
        <v>173</v>
      </c>
      <c r="E7" s="101" t="s">
        <v>173</v>
      </c>
      <c r="J7" s="5"/>
    </row>
    <row r="8" spans="1:15" ht="32.25" customHeight="1" x14ac:dyDescent="0.25">
      <c r="A8" s="108"/>
      <c r="B8" s="108"/>
      <c r="C8" s="108"/>
      <c r="D8" s="108"/>
      <c r="E8" s="108"/>
    </row>
    <row r="9" spans="1:15" x14ac:dyDescent="0.25">
      <c r="A9" s="6" t="s">
        <v>5</v>
      </c>
      <c r="B9" s="7" t="s">
        <v>6</v>
      </c>
      <c r="C9" s="7" t="s">
        <v>7</v>
      </c>
      <c r="I9" s="8"/>
      <c r="K9" s="9"/>
      <c r="M9" s="9"/>
      <c r="O9" s="9"/>
    </row>
    <row r="10" spans="1:15" x14ac:dyDescent="0.25">
      <c r="A10" t="s">
        <v>140</v>
      </c>
      <c r="B10" s="8">
        <v>334</v>
      </c>
      <c r="C10" s="8" t="s">
        <v>167</v>
      </c>
      <c r="E10" s="81"/>
      <c r="I10" s="11"/>
      <c r="K10" s="11"/>
      <c r="M10" s="11"/>
      <c r="O10" s="11"/>
    </row>
    <row r="11" spans="1:15" ht="18.75" x14ac:dyDescent="0.3">
      <c r="B11" s="12"/>
      <c r="C11" s="12"/>
      <c r="F11" s="5"/>
      <c r="H11" s="8"/>
      <c r="I11" s="9"/>
      <c r="K11" s="13"/>
      <c r="M11" s="13"/>
      <c r="O11" s="13"/>
    </row>
    <row r="12" spans="1:15" ht="15.75" x14ac:dyDescent="0.25">
      <c r="A12" s="75" t="s">
        <v>9</v>
      </c>
      <c r="B12" s="20"/>
      <c r="C12" s="109" t="s">
        <v>10</v>
      </c>
      <c r="D12" s="109"/>
      <c r="E12" s="15"/>
      <c r="F12" s="76"/>
      <c r="H12" s="8"/>
      <c r="J12" s="9"/>
      <c r="L12" s="9"/>
      <c r="N12" s="9"/>
    </row>
    <row r="13" spans="1:15" x14ac:dyDescent="0.25">
      <c r="A13" s="16" t="s">
        <v>142</v>
      </c>
      <c r="B13" s="17"/>
      <c r="C13" s="18" t="s">
        <v>12</v>
      </c>
      <c r="D13" s="18" t="s">
        <v>13</v>
      </c>
      <c r="E13" s="16" t="s">
        <v>14</v>
      </c>
      <c r="H13" s="11"/>
      <c r="J13" s="11"/>
      <c r="L13" s="11"/>
      <c r="N13" s="11"/>
    </row>
    <row r="14" spans="1:15" ht="15.75" x14ac:dyDescent="0.25">
      <c r="A14" s="19" t="s">
        <v>143</v>
      </c>
      <c r="B14" s="20"/>
      <c r="C14" s="109" t="s">
        <v>10</v>
      </c>
      <c r="D14" s="109"/>
      <c r="E14" s="20"/>
    </row>
    <row r="15" spans="1:15" ht="15.75" x14ac:dyDescent="0.25">
      <c r="A15" s="25" t="s">
        <v>46</v>
      </c>
      <c r="B15" s="3" t="s">
        <v>172</v>
      </c>
    </row>
    <row r="16" spans="1:15" ht="30" x14ac:dyDescent="0.25">
      <c r="A16" s="26" t="s">
        <v>18</v>
      </c>
      <c r="B16" s="26" t="s">
        <v>141</v>
      </c>
      <c r="C16" s="5" t="s">
        <v>166</v>
      </c>
      <c r="D16" s="5" t="s">
        <v>166</v>
      </c>
      <c r="E16" s="27" t="s">
        <v>21</v>
      </c>
      <c r="F16" s="8"/>
      <c r="H16" s="8"/>
    </row>
    <row r="17" spans="1:8" x14ac:dyDescent="0.25">
      <c r="A17" s="3" t="s">
        <v>22</v>
      </c>
    </row>
    <row r="18" spans="1:8" x14ac:dyDescent="0.25">
      <c r="A18" s="21" t="s">
        <v>23</v>
      </c>
      <c r="B18" t="s">
        <v>47</v>
      </c>
      <c r="C18" s="94">
        <v>65</v>
      </c>
      <c r="D18" s="94">
        <v>65</v>
      </c>
      <c r="F18" s="8"/>
      <c r="G18" s="8"/>
      <c r="H18" s="8"/>
    </row>
    <row r="19" spans="1:8" x14ac:dyDescent="0.25">
      <c r="A19" s="21" t="s">
        <v>23</v>
      </c>
      <c r="B19" t="s">
        <v>48</v>
      </c>
      <c r="C19" s="88">
        <v>250</v>
      </c>
      <c r="D19" s="88">
        <v>0</v>
      </c>
      <c r="E19" s="14"/>
      <c r="F19" s="8"/>
      <c r="G19" s="8"/>
      <c r="H19" s="8"/>
    </row>
    <row r="20" spans="1:8" x14ac:dyDescent="0.25">
      <c r="A20" s="28" t="s">
        <v>26</v>
      </c>
      <c r="B20" t="s">
        <v>27</v>
      </c>
      <c r="C20" s="29">
        <v>20</v>
      </c>
      <c r="D20" s="29">
        <v>20</v>
      </c>
      <c r="E20" s="31"/>
      <c r="F20" s="30"/>
      <c r="G20" s="30"/>
      <c r="H20" s="30"/>
    </row>
    <row r="21" spans="1:8" x14ac:dyDescent="0.25">
      <c r="A21" s="103" t="s">
        <v>26</v>
      </c>
      <c r="B21" s="93" t="s">
        <v>175</v>
      </c>
      <c r="C21" s="102">
        <v>40</v>
      </c>
      <c r="D21" s="105">
        <v>40</v>
      </c>
      <c r="E21" s="31"/>
      <c r="F21" s="30"/>
      <c r="G21" s="30"/>
      <c r="H21" s="30"/>
    </row>
    <row r="22" spans="1:8" x14ac:dyDescent="0.25">
      <c r="A22" s="3" t="s">
        <v>29</v>
      </c>
      <c r="B22" t="s">
        <v>52</v>
      </c>
      <c r="C22" s="88">
        <v>528</v>
      </c>
      <c r="D22" s="8">
        <v>264</v>
      </c>
      <c r="G22" s="13"/>
      <c r="H22" s="13"/>
    </row>
    <row r="23" spans="1:8" x14ac:dyDescent="0.25">
      <c r="A23" s="3" t="s">
        <v>31</v>
      </c>
      <c r="B23" t="s">
        <v>53</v>
      </c>
      <c r="C23" s="96">
        <v>4644</v>
      </c>
      <c r="D23" s="8">
        <v>0</v>
      </c>
      <c r="E23" s="3"/>
      <c r="G23" s="13"/>
      <c r="H23" s="13"/>
    </row>
    <row r="24" spans="1:8" x14ac:dyDescent="0.25">
      <c r="A24" s="3" t="s">
        <v>85</v>
      </c>
      <c r="B24" t="s">
        <v>53</v>
      </c>
      <c r="C24" s="96">
        <v>4748</v>
      </c>
      <c r="D24" s="8">
        <v>0</v>
      </c>
      <c r="G24" s="13"/>
      <c r="H24" s="13"/>
    </row>
    <row r="25" spans="1:8" x14ac:dyDescent="0.25">
      <c r="A25" s="3" t="s">
        <v>35</v>
      </c>
      <c r="B25" t="s">
        <v>54</v>
      </c>
      <c r="C25" s="94">
        <v>846</v>
      </c>
      <c r="D25" s="8">
        <v>0</v>
      </c>
    </row>
    <row r="26" spans="1:8" x14ac:dyDescent="0.25">
      <c r="A26" s="3" t="s">
        <v>37</v>
      </c>
      <c r="B26" t="s">
        <v>55</v>
      </c>
      <c r="C26" s="94">
        <v>693</v>
      </c>
      <c r="D26" s="8">
        <v>0</v>
      </c>
    </row>
    <row r="27" spans="1:8" x14ac:dyDescent="0.25">
      <c r="A27" s="3" t="s">
        <v>39</v>
      </c>
      <c r="B27" t="s">
        <v>56</v>
      </c>
      <c r="C27" s="8">
        <v>0</v>
      </c>
      <c r="D27" s="88">
        <v>0</v>
      </c>
    </row>
    <row r="28" spans="1:8" x14ac:dyDescent="0.25">
      <c r="A28" s="3" t="s">
        <v>41</v>
      </c>
      <c r="B28" t="s">
        <v>57</v>
      </c>
      <c r="C28" s="94">
        <v>1896</v>
      </c>
      <c r="D28" s="96">
        <v>1896</v>
      </c>
    </row>
    <row r="29" spans="1:8" x14ac:dyDescent="0.25">
      <c r="A29" s="3" t="s">
        <v>44</v>
      </c>
      <c r="B29" t="s">
        <v>58</v>
      </c>
      <c r="C29" s="8">
        <v>66</v>
      </c>
      <c r="D29" s="9">
        <v>0</v>
      </c>
      <c r="E29" s="33" t="s">
        <v>146</v>
      </c>
    </row>
    <row r="30" spans="1:8" x14ac:dyDescent="0.25">
      <c r="B30" s="35" t="s">
        <v>59</v>
      </c>
      <c r="C30" s="36">
        <f>SUM(C16:C29)</f>
        <v>13796</v>
      </c>
      <c r="D30" s="36">
        <f>SUM(D16:D29)</f>
        <v>2285</v>
      </c>
    </row>
    <row r="31" spans="1:8" ht="15.75" x14ac:dyDescent="0.25">
      <c r="A31" s="25" t="s">
        <v>60</v>
      </c>
      <c r="B31" s="3" t="s">
        <v>171</v>
      </c>
      <c r="C31" s="9"/>
      <c r="D31" s="9"/>
    </row>
    <row r="32" spans="1:8" ht="30" x14ac:dyDescent="0.25">
      <c r="A32" s="26" t="s">
        <v>18</v>
      </c>
      <c r="B32" s="26" t="s">
        <v>141</v>
      </c>
      <c r="C32" s="5" t="s">
        <v>166</v>
      </c>
      <c r="D32" s="5" t="s">
        <v>166</v>
      </c>
      <c r="E32" s="27" t="s">
        <v>21</v>
      </c>
    </row>
    <row r="33" spans="1:8" x14ac:dyDescent="0.25">
      <c r="A33" s="3" t="s">
        <v>22</v>
      </c>
    </row>
    <row r="34" spans="1:8" x14ac:dyDescent="0.25">
      <c r="A34" s="21" t="s">
        <v>23</v>
      </c>
      <c r="B34" t="s">
        <v>47</v>
      </c>
      <c r="C34" s="94">
        <v>65</v>
      </c>
      <c r="D34" s="94">
        <v>65</v>
      </c>
      <c r="G34" s="8"/>
      <c r="H34" s="9"/>
    </row>
    <row r="35" spans="1:8" x14ac:dyDescent="0.25">
      <c r="A35" s="21" t="s">
        <v>23</v>
      </c>
      <c r="B35" t="s">
        <v>48</v>
      </c>
      <c r="C35" s="88">
        <v>250</v>
      </c>
      <c r="D35" s="88">
        <v>0</v>
      </c>
      <c r="E35" s="14"/>
      <c r="G35" s="8"/>
      <c r="H35" s="8"/>
    </row>
    <row r="36" spans="1:8" x14ac:dyDescent="0.25">
      <c r="A36" s="28" t="s">
        <v>26</v>
      </c>
      <c r="B36" t="s">
        <v>27</v>
      </c>
      <c r="C36" s="89">
        <v>20</v>
      </c>
      <c r="D36" s="29">
        <v>20</v>
      </c>
      <c r="E36" s="31"/>
      <c r="G36" s="30"/>
      <c r="H36" s="30"/>
    </row>
    <row r="37" spans="1:8" x14ac:dyDescent="0.25">
      <c r="A37" s="103" t="s">
        <v>26</v>
      </c>
      <c r="B37" s="93" t="s">
        <v>175</v>
      </c>
      <c r="C37" s="102">
        <v>40</v>
      </c>
      <c r="D37" s="105">
        <v>40</v>
      </c>
      <c r="E37" s="31"/>
      <c r="G37" s="30"/>
      <c r="H37" s="30"/>
    </row>
    <row r="38" spans="1:8" x14ac:dyDescent="0.25">
      <c r="A38" s="3" t="s">
        <v>29</v>
      </c>
      <c r="B38" t="s">
        <v>52</v>
      </c>
      <c r="C38" s="88">
        <v>528</v>
      </c>
      <c r="D38" s="8">
        <v>264</v>
      </c>
      <c r="G38" s="13"/>
      <c r="H38" s="13"/>
    </row>
    <row r="39" spans="1:8" x14ac:dyDescent="0.25">
      <c r="A39" s="3" t="s">
        <v>31</v>
      </c>
      <c r="B39" t="s">
        <v>53</v>
      </c>
      <c r="C39" s="96">
        <v>4644</v>
      </c>
      <c r="D39" s="8">
        <v>0</v>
      </c>
      <c r="E39" s="3"/>
      <c r="G39" s="13"/>
      <c r="H39" s="13"/>
    </row>
    <row r="40" spans="1:8" x14ac:dyDescent="0.25">
      <c r="A40" s="3" t="s">
        <v>85</v>
      </c>
      <c r="B40" t="s">
        <v>53</v>
      </c>
      <c r="C40" s="96">
        <v>4748</v>
      </c>
      <c r="D40" s="8">
        <v>0</v>
      </c>
      <c r="G40" s="13"/>
      <c r="H40" s="13"/>
    </row>
    <row r="41" spans="1:8" x14ac:dyDescent="0.25">
      <c r="A41" s="3" t="s">
        <v>35</v>
      </c>
      <c r="B41" t="s">
        <v>54</v>
      </c>
      <c r="C41" s="94">
        <v>846</v>
      </c>
      <c r="D41" s="8">
        <v>0</v>
      </c>
    </row>
    <row r="42" spans="1:8" x14ac:dyDescent="0.25">
      <c r="A42" s="3" t="s">
        <v>37</v>
      </c>
      <c r="B42" t="s">
        <v>55</v>
      </c>
      <c r="C42" s="94">
        <v>693</v>
      </c>
      <c r="D42" s="8">
        <v>0</v>
      </c>
    </row>
    <row r="43" spans="1:8" x14ac:dyDescent="0.25">
      <c r="A43" s="3" t="s">
        <v>39</v>
      </c>
      <c r="B43" t="s">
        <v>56</v>
      </c>
      <c r="C43" s="8">
        <v>0</v>
      </c>
      <c r="D43" s="88">
        <v>0</v>
      </c>
    </row>
    <row r="44" spans="1:8" x14ac:dyDescent="0.25">
      <c r="A44" s="3" t="s">
        <v>41</v>
      </c>
      <c r="B44" t="s">
        <v>57</v>
      </c>
      <c r="C44" s="94">
        <v>1896</v>
      </c>
      <c r="D44" s="96">
        <v>1896</v>
      </c>
    </row>
    <row r="45" spans="1:8" x14ac:dyDescent="0.25">
      <c r="A45" s="3" t="s">
        <v>44</v>
      </c>
      <c r="B45" t="s">
        <v>58</v>
      </c>
      <c r="C45" s="8">
        <v>66</v>
      </c>
      <c r="D45" s="8">
        <v>0</v>
      </c>
      <c r="E45" s="33" t="s">
        <v>146</v>
      </c>
    </row>
    <row r="46" spans="1:8" x14ac:dyDescent="0.25">
      <c r="B46" s="35" t="s">
        <v>61</v>
      </c>
      <c r="C46" s="36">
        <f>SUM(C32:C45)</f>
        <v>13796</v>
      </c>
      <c r="D46" s="36">
        <f>SUM(D32:D45)</f>
        <v>2285</v>
      </c>
    </row>
    <row r="48" spans="1:8" ht="18" x14ac:dyDescent="0.4">
      <c r="A48" s="17"/>
      <c r="B48" s="38" t="s">
        <v>145</v>
      </c>
      <c r="C48" s="39">
        <f>C30+C46</f>
        <v>27592</v>
      </c>
      <c r="D48" s="39">
        <f>D30+D46</f>
        <v>4570</v>
      </c>
      <c r="E48" s="40"/>
    </row>
    <row r="49" spans="1:8" ht="15.75" x14ac:dyDescent="0.25">
      <c r="A49" s="14"/>
      <c r="C49" s="109" t="s">
        <v>10</v>
      </c>
      <c r="D49" s="109"/>
    </row>
    <row r="50" spans="1:8" x14ac:dyDescent="0.25">
      <c r="A50" s="16" t="s">
        <v>11</v>
      </c>
      <c r="B50" s="17"/>
      <c r="C50" s="18" t="s">
        <v>12</v>
      </c>
      <c r="D50" s="18" t="s">
        <v>13</v>
      </c>
      <c r="E50" s="16" t="s">
        <v>14</v>
      </c>
    </row>
    <row r="51" spans="1:8" ht="15.75" x14ac:dyDescent="0.25">
      <c r="A51" s="25" t="s">
        <v>17</v>
      </c>
      <c r="B51" s="3" t="s">
        <v>64</v>
      </c>
      <c r="C51" s="8"/>
      <c r="D51" s="8"/>
    </row>
    <row r="52" spans="1:8" ht="30" x14ac:dyDescent="0.25">
      <c r="A52" s="3" t="s">
        <v>18</v>
      </c>
      <c r="B52" s="5" t="s">
        <v>141</v>
      </c>
      <c r="C52" s="5" t="s">
        <v>166</v>
      </c>
      <c r="D52" s="5" t="s">
        <v>166</v>
      </c>
      <c r="E52" s="27" t="s">
        <v>21</v>
      </c>
    </row>
    <row r="53" spans="1:8" x14ac:dyDescent="0.25">
      <c r="A53" s="3" t="s">
        <v>22</v>
      </c>
      <c r="C53" s="8"/>
      <c r="D53" s="8"/>
    </row>
    <row r="54" spans="1:8" x14ac:dyDescent="0.25">
      <c r="A54" s="28" t="s">
        <v>26</v>
      </c>
      <c r="B54" t="s">
        <v>27</v>
      </c>
      <c r="C54" s="29">
        <v>20</v>
      </c>
      <c r="D54" s="29">
        <v>20</v>
      </c>
      <c r="E54" s="31"/>
      <c r="H54" s="30"/>
    </row>
    <row r="55" spans="1:8" x14ac:dyDescent="0.25">
      <c r="A55" s="103" t="s">
        <v>26</v>
      </c>
      <c r="B55" s="93" t="s">
        <v>175</v>
      </c>
      <c r="C55" s="102">
        <v>40</v>
      </c>
      <c r="D55" s="105">
        <v>40</v>
      </c>
      <c r="E55" s="31"/>
      <c r="H55" s="30"/>
    </row>
    <row r="56" spans="1:8" x14ac:dyDescent="0.25">
      <c r="A56" s="3" t="s">
        <v>29</v>
      </c>
      <c r="B56" t="s">
        <v>30</v>
      </c>
      <c r="C56" s="8">
        <v>100</v>
      </c>
      <c r="D56" s="88">
        <v>50</v>
      </c>
    </row>
    <row r="57" spans="1:8" x14ac:dyDescent="0.25">
      <c r="A57" s="3" t="s">
        <v>31</v>
      </c>
      <c r="B57" t="s">
        <v>32</v>
      </c>
      <c r="C57" s="96">
        <v>3105</v>
      </c>
      <c r="D57" s="88">
        <v>0</v>
      </c>
      <c r="E57" s="3"/>
    </row>
    <row r="58" spans="1:8" x14ac:dyDescent="0.25">
      <c r="A58" s="3" t="s">
        <v>33</v>
      </c>
      <c r="B58" t="s">
        <v>34</v>
      </c>
      <c r="C58" s="97">
        <v>3165</v>
      </c>
      <c r="D58" s="88">
        <v>0</v>
      </c>
    </row>
    <row r="59" spans="1:8" x14ac:dyDescent="0.25">
      <c r="A59" s="3" t="s">
        <v>35</v>
      </c>
      <c r="B59" t="s">
        <v>36</v>
      </c>
      <c r="C59" s="97">
        <v>564</v>
      </c>
      <c r="D59" s="88">
        <v>0</v>
      </c>
    </row>
    <row r="60" spans="1:8" x14ac:dyDescent="0.25">
      <c r="A60" s="3" t="s">
        <v>37</v>
      </c>
      <c r="B60" t="s">
        <v>38</v>
      </c>
      <c r="C60" s="97">
        <v>462</v>
      </c>
      <c r="D60" s="88">
        <v>0</v>
      </c>
    </row>
    <row r="61" spans="1:8" x14ac:dyDescent="0.25">
      <c r="A61" s="3" t="s">
        <v>39</v>
      </c>
      <c r="B61" t="s">
        <v>40</v>
      </c>
      <c r="C61" s="100">
        <v>0</v>
      </c>
      <c r="D61" s="100">
        <v>0</v>
      </c>
    </row>
    <row r="62" spans="1:8" x14ac:dyDescent="0.25">
      <c r="A62" s="32" t="s">
        <v>41</v>
      </c>
      <c r="B62" s="34" t="s">
        <v>42</v>
      </c>
      <c r="C62" s="8">
        <v>0</v>
      </c>
      <c r="D62" s="8">
        <v>0</v>
      </c>
      <c r="E62" s="33" t="s">
        <v>43</v>
      </c>
    </row>
    <row r="63" spans="1:8" x14ac:dyDescent="0.25">
      <c r="A63" s="32" t="s">
        <v>44</v>
      </c>
      <c r="B63" s="34" t="s">
        <v>42</v>
      </c>
      <c r="C63" s="8">
        <v>0</v>
      </c>
      <c r="D63" s="8">
        <v>0</v>
      </c>
      <c r="E63" s="33" t="s">
        <v>43</v>
      </c>
    </row>
    <row r="64" spans="1:8" x14ac:dyDescent="0.25">
      <c r="B64" s="35" t="s">
        <v>45</v>
      </c>
      <c r="C64" s="36">
        <f>SUM(C52:C62)</f>
        <v>7456</v>
      </c>
      <c r="D64" s="36">
        <f>SUM(D52:D62)</f>
        <v>110</v>
      </c>
    </row>
    <row r="65" spans="1:8" x14ac:dyDescent="0.25">
      <c r="C65" s="13"/>
    </row>
    <row r="66" spans="1:8" ht="33.75" x14ac:dyDescent="0.4">
      <c r="A66" s="37"/>
      <c r="B66" s="38" t="s">
        <v>151</v>
      </c>
      <c r="C66" s="39">
        <f>C48+C64</f>
        <v>35048</v>
      </c>
      <c r="D66" s="39">
        <f>D48+D64</f>
        <v>4680</v>
      </c>
      <c r="E66" s="40"/>
    </row>
    <row r="67" spans="1:8" x14ac:dyDescent="0.25">
      <c r="F67" s="43"/>
      <c r="G67" s="43"/>
    </row>
    <row r="73" spans="1:8" x14ac:dyDescent="0.25">
      <c r="F73" s="8"/>
      <c r="G73" s="8"/>
      <c r="H73" s="9"/>
    </row>
    <row r="74" spans="1:8" x14ac:dyDescent="0.25">
      <c r="F74" s="8"/>
      <c r="G74" s="8"/>
      <c r="H74" s="8"/>
    </row>
    <row r="75" spans="1:8" x14ac:dyDescent="0.25">
      <c r="F75" s="8"/>
      <c r="G75" s="8"/>
      <c r="H75" s="9"/>
    </row>
    <row r="76" spans="1:8" x14ac:dyDescent="0.25">
      <c r="F76" s="8"/>
      <c r="G76" s="8"/>
      <c r="H76" s="9"/>
    </row>
    <row r="77" spans="1:8" x14ac:dyDescent="0.25">
      <c r="F77" s="11"/>
      <c r="G77" s="11"/>
      <c r="H77" s="11"/>
    </row>
    <row r="78" spans="1:8" x14ac:dyDescent="0.25">
      <c r="F78" s="11"/>
      <c r="G78" s="11"/>
      <c r="H78" s="11"/>
    </row>
    <row r="79" spans="1:8" x14ac:dyDescent="0.25">
      <c r="F79" s="29"/>
      <c r="G79" s="29"/>
      <c r="H79" s="30"/>
    </row>
    <row r="80" spans="1:8" x14ac:dyDescent="0.25">
      <c r="F80" s="8"/>
      <c r="G80" s="8"/>
      <c r="H80" s="8"/>
    </row>
    <row r="81" spans="6:8" x14ac:dyDescent="0.25">
      <c r="F81" s="29"/>
      <c r="G81" s="29"/>
      <c r="H81" s="30"/>
    </row>
    <row r="82" spans="6:8" x14ac:dyDescent="0.25">
      <c r="G82" s="13"/>
      <c r="H82" s="13"/>
    </row>
    <row r="83" spans="6:8" x14ac:dyDescent="0.25">
      <c r="G83" s="13"/>
    </row>
    <row r="84" spans="6:8" x14ac:dyDescent="0.25">
      <c r="G84" s="13"/>
    </row>
    <row r="94" spans="6:8" x14ac:dyDescent="0.25">
      <c r="F94" s="8"/>
      <c r="G94" s="8"/>
      <c r="H94" s="9"/>
    </row>
    <row r="95" spans="6:8" x14ac:dyDescent="0.25">
      <c r="F95" s="8"/>
      <c r="G95" s="8"/>
      <c r="H95" s="8"/>
    </row>
    <row r="96" spans="6:8" x14ac:dyDescent="0.25">
      <c r="F96" s="8"/>
      <c r="G96" s="8"/>
      <c r="H96" s="9"/>
    </row>
    <row r="97" spans="6:8" x14ac:dyDescent="0.25">
      <c r="F97" s="9"/>
      <c r="G97" s="9"/>
      <c r="H97" s="9"/>
    </row>
    <row r="98" spans="6:8" x14ac:dyDescent="0.25">
      <c r="F98" s="11"/>
      <c r="G98" s="11"/>
      <c r="H98" s="11"/>
    </row>
    <row r="99" spans="6:8" x14ac:dyDescent="0.25">
      <c r="F99" s="11"/>
      <c r="G99" s="11"/>
      <c r="H99" s="11"/>
    </row>
    <row r="100" spans="6:8" x14ac:dyDescent="0.25">
      <c r="F100" s="30"/>
      <c r="G100" s="11"/>
      <c r="H100" s="30"/>
    </row>
    <row r="101" spans="6:8" x14ac:dyDescent="0.25">
      <c r="F101" s="8"/>
      <c r="G101" s="30"/>
      <c r="H101" s="8"/>
    </row>
    <row r="102" spans="6:8" x14ac:dyDescent="0.25">
      <c r="F102" s="29"/>
      <c r="G102" s="8"/>
      <c r="H102" s="30"/>
    </row>
    <row r="103" spans="6:8" x14ac:dyDescent="0.25">
      <c r="G103" s="13"/>
      <c r="H103" s="13"/>
    </row>
    <row r="104" spans="6:8" x14ac:dyDescent="0.25">
      <c r="G104" s="13"/>
    </row>
    <row r="105" spans="6:8" x14ac:dyDescent="0.25">
      <c r="G105" s="13"/>
    </row>
    <row r="122" spans="7:8" x14ac:dyDescent="0.25">
      <c r="G122" s="9"/>
      <c r="H122" s="9"/>
    </row>
    <row r="123" spans="7:8" x14ac:dyDescent="0.25">
      <c r="G123" s="29"/>
      <c r="H123" s="30"/>
    </row>
    <row r="124" spans="7:8" x14ac:dyDescent="0.25">
      <c r="G124" s="8"/>
      <c r="H124" s="8"/>
    </row>
    <row r="125" spans="7:8" x14ac:dyDescent="0.25">
      <c r="G125" s="29"/>
      <c r="H125" s="30"/>
    </row>
    <row r="126" spans="7:8" x14ac:dyDescent="0.25">
      <c r="G126" s="13"/>
      <c r="H126" s="13"/>
    </row>
    <row r="138" spans="6:8" x14ac:dyDescent="0.25">
      <c r="F138" s="44"/>
      <c r="G138" s="44"/>
    </row>
    <row r="144" spans="6:8" x14ac:dyDescent="0.25">
      <c r="F144" s="8"/>
      <c r="G144" s="9"/>
      <c r="H144" s="9"/>
    </row>
    <row r="145" spans="6:8" x14ac:dyDescent="0.25">
      <c r="F145" s="8"/>
      <c r="G145" s="41"/>
      <c r="H145" s="8"/>
    </row>
    <row r="146" spans="6:8" x14ac:dyDescent="0.25">
      <c r="F146" s="8"/>
      <c r="G146" s="9"/>
      <c r="H146" s="9"/>
    </row>
    <row r="147" spans="6:8" x14ac:dyDescent="0.25">
      <c r="F147" s="9"/>
      <c r="G147" s="9"/>
      <c r="H147" s="9"/>
    </row>
    <row r="148" spans="6:8" x14ac:dyDescent="0.25">
      <c r="F148" s="11"/>
      <c r="G148" s="11"/>
      <c r="H148" s="11"/>
    </row>
    <row r="149" spans="6:8" x14ac:dyDescent="0.25">
      <c r="F149" s="9"/>
      <c r="G149" s="9"/>
      <c r="H149" s="9"/>
    </row>
    <row r="150" spans="6:8" x14ac:dyDescent="0.25">
      <c r="F150" s="30"/>
      <c r="G150" s="30"/>
      <c r="H150" s="30"/>
    </row>
    <row r="151" spans="6:8" x14ac:dyDescent="0.25">
      <c r="G151" s="13"/>
      <c r="H151" s="13"/>
    </row>
    <row r="152" spans="6:8" x14ac:dyDescent="0.25">
      <c r="G152" s="13"/>
      <c r="H152" s="13"/>
    </row>
    <row r="153" spans="6:8" x14ac:dyDescent="0.25">
      <c r="G153" s="13"/>
      <c r="H153" s="13"/>
    </row>
    <row r="163" spans="7:8" x14ac:dyDescent="0.25">
      <c r="G163" s="8"/>
      <c r="H163" s="9"/>
    </row>
    <row r="164" spans="7:8" x14ac:dyDescent="0.25">
      <c r="G164" s="8"/>
      <c r="H164" s="8"/>
    </row>
    <row r="165" spans="7:8" x14ac:dyDescent="0.25">
      <c r="G165" s="8"/>
      <c r="H165" s="9"/>
    </row>
    <row r="166" spans="7:8" x14ac:dyDescent="0.25">
      <c r="G166" s="9"/>
      <c r="H166" s="9"/>
    </row>
    <row r="167" spans="7:8" x14ac:dyDescent="0.25">
      <c r="G167" s="11"/>
      <c r="H167" s="11"/>
    </row>
    <row r="168" spans="7:8" x14ac:dyDescent="0.25">
      <c r="G168" s="9"/>
      <c r="H168" s="9"/>
    </row>
    <row r="169" spans="7:8" x14ac:dyDescent="0.25">
      <c r="G169" s="30"/>
      <c r="H169" s="30"/>
    </row>
    <row r="170" spans="7:8" x14ac:dyDescent="0.25">
      <c r="G170" s="13"/>
      <c r="H170" s="13"/>
    </row>
    <row r="171" spans="7:8" x14ac:dyDescent="0.25">
      <c r="G171" s="13"/>
      <c r="H171" s="13"/>
    </row>
    <row r="172" spans="7:8" x14ac:dyDescent="0.25">
      <c r="G172" s="13"/>
      <c r="H172" s="13"/>
    </row>
    <row r="180" ht="18" customHeight="1" x14ac:dyDescent="0.25"/>
    <row r="181" ht="18" customHeight="1" x14ac:dyDescent="0.25"/>
    <row r="182" ht="17.25" customHeight="1" x14ac:dyDescent="0.25"/>
    <row r="183" ht="17.25" customHeight="1" x14ac:dyDescent="0.25"/>
    <row r="184" ht="17.25" customHeight="1" x14ac:dyDescent="0.25"/>
    <row r="185" ht="17.25" customHeight="1" x14ac:dyDescent="0.25"/>
    <row r="186" ht="17.25" customHeight="1" x14ac:dyDescent="0.25"/>
    <row r="187" ht="17.25" customHeight="1" x14ac:dyDescent="0.25"/>
    <row r="188" ht="17.25" customHeight="1" x14ac:dyDescent="0.25"/>
    <row r="189" ht="17.25" customHeight="1" x14ac:dyDescent="0.25"/>
    <row r="190" ht="17.25" customHeight="1" x14ac:dyDescent="0.25"/>
    <row r="198" spans="6:7" ht="18" customHeight="1" x14ac:dyDescent="0.25">
      <c r="F198" s="34"/>
      <c r="G198" s="34"/>
    </row>
    <row r="212" spans="7:8" x14ac:dyDescent="0.25">
      <c r="G212" s="13"/>
      <c r="H212" s="13"/>
    </row>
    <row r="231" spans="7:8" x14ac:dyDescent="0.25">
      <c r="G231" s="13"/>
      <c r="H231" s="13"/>
    </row>
    <row r="259" spans="6:7" x14ac:dyDescent="0.25">
      <c r="F259" s="34"/>
      <c r="G259" s="34"/>
    </row>
    <row r="273" spans="7:8" x14ac:dyDescent="0.25">
      <c r="G273" s="13"/>
      <c r="H273" s="13"/>
    </row>
    <row r="292" spans="7:8" x14ac:dyDescent="0.25">
      <c r="G292" s="13"/>
      <c r="H292" s="13"/>
    </row>
  </sheetData>
  <mergeCells count="4">
    <mergeCell ref="A8:E8"/>
    <mergeCell ref="C12:D12"/>
    <mergeCell ref="C14:D14"/>
    <mergeCell ref="C49:D49"/>
  </mergeCells>
  <pageMargins left="0.7" right="0.7" top="0.75" bottom="0.75" header="0.3" footer="0.3"/>
  <pageSetup scale="84" fitToHeight="0" orientation="landscape" r:id="rId1"/>
  <rowBreaks count="2" manualBreakCount="2">
    <brk id="198" max="16383" man="1"/>
    <brk id="25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6161"/>
    <pageSetUpPr fitToPage="1"/>
  </sheetPr>
  <dimension ref="A1:O292"/>
  <sheetViews>
    <sheetView zoomScaleNormal="100" workbookViewId="0">
      <selection activeCell="A2" sqref="A2"/>
    </sheetView>
  </sheetViews>
  <sheetFormatPr defaultRowHeight="15" x14ac:dyDescent="0.25"/>
  <cols>
    <col min="1" max="1" width="19.5703125" customWidth="1"/>
    <col min="2" max="2" width="31.7109375" customWidth="1"/>
    <col min="3" max="3" width="19.42578125" customWidth="1"/>
    <col min="4" max="4" width="17.140625" customWidth="1"/>
    <col min="5" max="5" width="22.85546875" customWidth="1"/>
    <col min="6" max="6" width="10.5703125" customWidth="1"/>
    <col min="7" max="7" width="13.28515625" customWidth="1"/>
    <col min="8" max="8" width="10.85546875" bestFit="1" customWidth="1"/>
    <col min="9" max="9" width="17.28515625" customWidth="1"/>
    <col min="10" max="10" width="11.28515625" bestFit="1" customWidth="1"/>
    <col min="11" max="11" width="12.42578125" customWidth="1"/>
    <col min="12" max="12" width="10.85546875" bestFit="1" customWidth="1"/>
    <col min="13" max="13" width="11.140625" bestFit="1" customWidth="1"/>
    <col min="14" max="14" width="10.85546875" bestFit="1" customWidth="1"/>
    <col min="15" max="15" width="10.5703125" bestFit="1" customWidth="1"/>
  </cols>
  <sheetData>
    <row r="1" spans="1:15" ht="21" x14ac:dyDescent="0.35">
      <c r="A1" s="1" t="s">
        <v>149</v>
      </c>
      <c r="I1" s="2"/>
    </row>
    <row r="2" spans="1:15" ht="21" x14ac:dyDescent="0.35">
      <c r="A2" s="1"/>
      <c r="I2" s="2"/>
    </row>
    <row r="3" spans="1:15" x14ac:dyDescent="0.25">
      <c r="A3" s="4" t="s">
        <v>144</v>
      </c>
      <c r="J3" s="5"/>
    </row>
    <row r="4" spans="1:15" x14ac:dyDescent="0.25">
      <c r="A4" s="4" t="s">
        <v>2</v>
      </c>
      <c r="J4" s="5"/>
    </row>
    <row r="5" spans="1:15" x14ac:dyDescent="0.25">
      <c r="A5" s="4" t="s">
        <v>170</v>
      </c>
      <c r="J5" s="5"/>
    </row>
    <row r="6" spans="1:15" x14ac:dyDescent="0.25">
      <c r="A6" s="4" t="s">
        <v>3</v>
      </c>
      <c r="J6" s="5"/>
    </row>
    <row r="7" spans="1:15" x14ac:dyDescent="0.25">
      <c r="A7" s="101" t="s">
        <v>173</v>
      </c>
      <c r="J7" s="5"/>
    </row>
    <row r="8" spans="1:15" ht="32.25" customHeight="1" x14ac:dyDescent="0.25">
      <c r="A8" s="108"/>
      <c r="B8" s="108"/>
      <c r="C8" s="108"/>
      <c r="D8" s="108"/>
      <c r="E8" s="108"/>
    </row>
    <row r="9" spans="1:15" x14ac:dyDescent="0.25">
      <c r="A9" s="6" t="s">
        <v>5</v>
      </c>
      <c r="B9" s="7" t="s">
        <v>6</v>
      </c>
      <c r="C9" s="7" t="s">
        <v>7</v>
      </c>
      <c r="I9" s="8"/>
      <c r="K9" s="9"/>
      <c r="M9" s="9"/>
      <c r="O9" s="9"/>
    </row>
    <row r="10" spans="1:15" x14ac:dyDescent="0.25">
      <c r="A10" t="s">
        <v>140</v>
      </c>
      <c r="B10" s="8">
        <v>334</v>
      </c>
      <c r="C10" s="8" t="s">
        <v>167</v>
      </c>
      <c r="E10" s="81"/>
      <c r="I10" s="11"/>
      <c r="K10" s="11"/>
      <c r="M10" s="11"/>
      <c r="O10" s="11"/>
    </row>
    <row r="11" spans="1:15" ht="18.75" x14ac:dyDescent="0.3">
      <c r="B11" s="12"/>
      <c r="C11" s="12"/>
      <c r="F11" s="5"/>
      <c r="H11" s="8"/>
      <c r="I11" s="9"/>
      <c r="K11" s="13"/>
      <c r="M11" s="13"/>
      <c r="O11" s="13"/>
    </row>
    <row r="12" spans="1:15" ht="15.75" x14ac:dyDescent="0.25">
      <c r="A12" s="75" t="s">
        <v>9</v>
      </c>
      <c r="B12" s="20"/>
      <c r="C12" s="109" t="s">
        <v>10</v>
      </c>
      <c r="D12" s="109"/>
      <c r="E12" s="15"/>
      <c r="F12" s="76"/>
      <c r="H12" s="8"/>
      <c r="J12" s="9"/>
      <c r="L12" s="9"/>
      <c r="N12" s="9"/>
    </row>
    <row r="13" spans="1:15" x14ac:dyDescent="0.25">
      <c r="A13" s="16" t="s">
        <v>148</v>
      </c>
      <c r="B13" s="17"/>
      <c r="C13" s="18" t="s">
        <v>12</v>
      </c>
      <c r="D13" s="18" t="s">
        <v>13</v>
      </c>
      <c r="E13" s="16" t="s">
        <v>14</v>
      </c>
      <c r="H13" s="11"/>
      <c r="J13" s="11"/>
      <c r="L13" s="11"/>
      <c r="N13" s="11"/>
    </row>
    <row r="14" spans="1:15" ht="15.75" x14ac:dyDescent="0.25">
      <c r="A14" s="19" t="s">
        <v>143</v>
      </c>
      <c r="B14" s="20"/>
      <c r="C14" s="109" t="s">
        <v>10</v>
      </c>
      <c r="D14" s="109"/>
      <c r="E14" s="20"/>
    </row>
    <row r="15" spans="1:15" ht="15.75" x14ac:dyDescent="0.25">
      <c r="A15" s="25" t="s">
        <v>46</v>
      </c>
      <c r="B15" s="3" t="s">
        <v>172</v>
      </c>
    </row>
    <row r="16" spans="1:15" ht="30" x14ac:dyDescent="0.25">
      <c r="A16" s="26" t="s">
        <v>18</v>
      </c>
      <c r="B16" s="26" t="s">
        <v>141</v>
      </c>
      <c r="C16" s="5" t="s">
        <v>166</v>
      </c>
      <c r="D16" s="5" t="s">
        <v>166</v>
      </c>
      <c r="E16" s="27" t="s">
        <v>21</v>
      </c>
      <c r="F16" s="8"/>
      <c r="H16" s="8"/>
    </row>
    <row r="17" spans="1:8" x14ac:dyDescent="0.25">
      <c r="A17" s="3" t="s">
        <v>22</v>
      </c>
    </row>
    <row r="18" spans="1:8" x14ac:dyDescent="0.25">
      <c r="A18" s="21" t="s">
        <v>23</v>
      </c>
      <c r="B18" t="s">
        <v>47</v>
      </c>
      <c r="C18" s="94">
        <v>65</v>
      </c>
      <c r="D18" s="94">
        <v>65</v>
      </c>
      <c r="F18" s="8"/>
      <c r="G18" s="8"/>
      <c r="H18" s="8"/>
    </row>
    <row r="19" spans="1:8" x14ac:dyDescent="0.25">
      <c r="A19" s="21" t="s">
        <v>23</v>
      </c>
      <c r="B19" t="s">
        <v>48</v>
      </c>
      <c r="C19" s="8">
        <v>250</v>
      </c>
      <c r="D19" s="41">
        <v>0</v>
      </c>
      <c r="E19" s="14"/>
      <c r="F19" s="8"/>
      <c r="G19" s="8"/>
      <c r="H19" s="8"/>
    </row>
    <row r="20" spans="1:8" x14ac:dyDescent="0.25">
      <c r="A20" s="28" t="s">
        <v>26</v>
      </c>
      <c r="B20" t="s">
        <v>27</v>
      </c>
      <c r="C20" s="30">
        <v>20</v>
      </c>
      <c r="D20" s="30">
        <v>20</v>
      </c>
      <c r="E20" s="31"/>
      <c r="F20" s="30"/>
      <c r="G20" s="30"/>
      <c r="H20" s="30"/>
    </row>
    <row r="21" spans="1:8" x14ac:dyDescent="0.25">
      <c r="A21" s="103" t="s">
        <v>26</v>
      </c>
      <c r="B21" s="93" t="s">
        <v>175</v>
      </c>
      <c r="C21" s="102">
        <v>40</v>
      </c>
      <c r="D21" s="105">
        <v>40</v>
      </c>
      <c r="E21" s="31"/>
      <c r="F21" s="30"/>
      <c r="G21" s="30"/>
      <c r="H21" s="30"/>
    </row>
    <row r="22" spans="1:8" x14ac:dyDescent="0.25">
      <c r="A22" s="3" t="s">
        <v>29</v>
      </c>
      <c r="B22" t="s">
        <v>52</v>
      </c>
      <c r="C22" s="9">
        <v>528</v>
      </c>
      <c r="D22" s="9">
        <v>264</v>
      </c>
      <c r="G22" s="13"/>
      <c r="H22" s="13"/>
    </row>
    <row r="23" spans="1:8" x14ac:dyDescent="0.25">
      <c r="A23" s="82" t="s">
        <v>31</v>
      </c>
      <c r="B23" s="83" t="s">
        <v>53</v>
      </c>
      <c r="C23" s="84">
        <v>0</v>
      </c>
      <c r="D23" s="84">
        <v>0</v>
      </c>
      <c r="E23" s="82" t="s">
        <v>69</v>
      </c>
      <c r="G23" s="13"/>
      <c r="H23" s="13"/>
    </row>
    <row r="24" spans="1:8" x14ac:dyDescent="0.25">
      <c r="A24" s="3" t="s">
        <v>85</v>
      </c>
      <c r="B24" t="s">
        <v>53</v>
      </c>
      <c r="C24" s="96">
        <v>4748</v>
      </c>
      <c r="D24" s="8">
        <v>0</v>
      </c>
      <c r="G24" s="13"/>
      <c r="H24" s="13"/>
    </row>
    <row r="25" spans="1:8" x14ac:dyDescent="0.25">
      <c r="A25" s="3" t="s">
        <v>35</v>
      </c>
      <c r="B25" t="s">
        <v>54</v>
      </c>
      <c r="C25" s="94">
        <v>846</v>
      </c>
      <c r="D25" s="8">
        <v>0</v>
      </c>
    </row>
    <row r="26" spans="1:8" x14ac:dyDescent="0.25">
      <c r="A26" s="3" t="s">
        <v>37</v>
      </c>
      <c r="B26" t="s">
        <v>55</v>
      </c>
      <c r="C26" s="94">
        <v>693</v>
      </c>
      <c r="D26" s="8">
        <v>0</v>
      </c>
    </row>
    <row r="27" spans="1:8" x14ac:dyDescent="0.25">
      <c r="A27" s="3" t="s">
        <v>39</v>
      </c>
      <c r="B27" t="s">
        <v>56</v>
      </c>
      <c r="C27" s="8">
        <v>0</v>
      </c>
      <c r="D27" s="88">
        <v>0</v>
      </c>
    </row>
    <row r="28" spans="1:8" x14ac:dyDescent="0.25">
      <c r="A28" s="3" t="s">
        <v>41</v>
      </c>
      <c r="B28" t="s">
        <v>57</v>
      </c>
      <c r="C28" s="94">
        <v>1896</v>
      </c>
      <c r="D28" s="96">
        <v>1896</v>
      </c>
    </row>
    <row r="29" spans="1:8" x14ac:dyDescent="0.25">
      <c r="A29" s="3" t="s">
        <v>44</v>
      </c>
      <c r="B29" t="s">
        <v>58</v>
      </c>
      <c r="C29" s="9">
        <v>66</v>
      </c>
      <c r="D29" s="9">
        <v>0</v>
      </c>
      <c r="E29" s="33" t="s">
        <v>146</v>
      </c>
    </row>
    <row r="30" spans="1:8" x14ac:dyDescent="0.25">
      <c r="B30" s="35" t="s">
        <v>59</v>
      </c>
      <c r="C30" s="36">
        <f>SUM(C16:C29)</f>
        <v>9152</v>
      </c>
      <c r="D30" s="36">
        <f>SUM(D16:D29)</f>
        <v>2285</v>
      </c>
    </row>
    <row r="31" spans="1:8" ht="15.75" x14ac:dyDescent="0.25">
      <c r="A31" s="25" t="s">
        <v>60</v>
      </c>
      <c r="B31" s="3" t="s">
        <v>171</v>
      </c>
      <c r="C31" s="9"/>
      <c r="D31" s="9"/>
    </row>
    <row r="32" spans="1:8" ht="30" x14ac:dyDescent="0.25">
      <c r="A32" s="26" t="s">
        <v>18</v>
      </c>
      <c r="B32" s="26" t="s">
        <v>141</v>
      </c>
      <c r="C32" s="5" t="s">
        <v>166</v>
      </c>
      <c r="D32" s="5" t="s">
        <v>166</v>
      </c>
      <c r="E32" s="27" t="s">
        <v>21</v>
      </c>
    </row>
    <row r="33" spans="1:8" x14ac:dyDescent="0.25">
      <c r="A33" s="3" t="s">
        <v>22</v>
      </c>
    </row>
    <row r="34" spans="1:8" x14ac:dyDescent="0.25">
      <c r="A34" s="21" t="s">
        <v>23</v>
      </c>
      <c r="B34" t="s">
        <v>47</v>
      </c>
      <c r="C34" s="94">
        <v>65</v>
      </c>
      <c r="D34" s="94">
        <v>65</v>
      </c>
      <c r="G34" s="8"/>
      <c r="H34" s="9"/>
    </row>
    <row r="35" spans="1:8" x14ac:dyDescent="0.25">
      <c r="A35" s="21" t="s">
        <v>23</v>
      </c>
      <c r="B35" t="s">
        <v>48</v>
      </c>
      <c r="C35" s="8">
        <v>250</v>
      </c>
      <c r="D35" s="41">
        <v>0</v>
      </c>
      <c r="E35" s="14"/>
      <c r="G35" s="8"/>
      <c r="H35" s="8"/>
    </row>
    <row r="36" spans="1:8" x14ac:dyDescent="0.25">
      <c r="A36" s="28" t="s">
        <v>26</v>
      </c>
      <c r="B36" t="s">
        <v>27</v>
      </c>
      <c r="C36" s="30">
        <v>20</v>
      </c>
      <c r="D36" s="30">
        <v>20</v>
      </c>
      <c r="E36" s="31"/>
      <c r="G36" s="30"/>
      <c r="H36" s="30"/>
    </row>
    <row r="37" spans="1:8" x14ac:dyDescent="0.25">
      <c r="A37" s="103" t="s">
        <v>26</v>
      </c>
      <c r="B37" s="93" t="s">
        <v>175</v>
      </c>
      <c r="C37" s="102">
        <v>40</v>
      </c>
      <c r="D37" s="105">
        <v>40</v>
      </c>
      <c r="E37" s="31"/>
      <c r="G37" s="30"/>
      <c r="H37" s="30"/>
    </row>
    <row r="38" spans="1:8" x14ac:dyDescent="0.25">
      <c r="A38" s="3" t="s">
        <v>29</v>
      </c>
      <c r="B38" t="s">
        <v>52</v>
      </c>
      <c r="C38" s="9">
        <v>528</v>
      </c>
      <c r="D38" s="9">
        <v>264</v>
      </c>
      <c r="G38" s="13"/>
      <c r="H38" s="13"/>
    </row>
    <row r="39" spans="1:8" x14ac:dyDescent="0.25">
      <c r="A39" s="82" t="s">
        <v>31</v>
      </c>
      <c r="B39" s="83" t="s">
        <v>53</v>
      </c>
      <c r="C39" s="84">
        <v>0</v>
      </c>
      <c r="D39" s="84">
        <v>0</v>
      </c>
      <c r="E39" s="82" t="s">
        <v>69</v>
      </c>
      <c r="G39" s="13"/>
      <c r="H39" s="13"/>
    </row>
    <row r="40" spans="1:8" x14ac:dyDescent="0.25">
      <c r="A40" s="3" t="s">
        <v>85</v>
      </c>
      <c r="B40" t="s">
        <v>53</v>
      </c>
      <c r="C40" s="96">
        <v>4748</v>
      </c>
      <c r="D40" s="8">
        <v>0</v>
      </c>
      <c r="G40" s="13"/>
      <c r="H40" s="13"/>
    </row>
    <row r="41" spans="1:8" x14ac:dyDescent="0.25">
      <c r="A41" s="3" t="s">
        <v>35</v>
      </c>
      <c r="B41" t="s">
        <v>54</v>
      </c>
      <c r="C41" s="94">
        <v>846</v>
      </c>
      <c r="D41" s="8">
        <v>0</v>
      </c>
    </row>
    <row r="42" spans="1:8" x14ac:dyDescent="0.25">
      <c r="A42" s="3" t="s">
        <v>37</v>
      </c>
      <c r="B42" t="s">
        <v>55</v>
      </c>
      <c r="C42" s="94">
        <v>693</v>
      </c>
      <c r="D42" s="8">
        <v>0</v>
      </c>
    </row>
    <row r="43" spans="1:8" x14ac:dyDescent="0.25">
      <c r="A43" s="3" t="s">
        <v>39</v>
      </c>
      <c r="B43" t="s">
        <v>56</v>
      </c>
      <c r="C43" s="8">
        <v>0</v>
      </c>
      <c r="D43" s="88">
        <v>0</v>
      </c>
    </row>
    <row r="44" spans="1:8" x14ac:dyDescent="0.25">
      <c r="A44" s="3" t="s">
        <v>41</v>
      </c>
      <c r="B44" t="s">
        <v>57</v>
      </c>
      <c r="C44" s="94">
        <v>1896</v>
      </c>
      <c r="D44" s="96">
        <v>1896</v>
      </c>
    </row>
    <row r="45" spans="1:8" x14ac:dyDescent="0.25">
      <c r="A45" s="3" t="s">
        <v>44</v>
      </c>
      <c r="B45" t="s">
        <v>58</v>
      </c>
      <c r="C45" s="9">
        <v>66</v>
      </c>
      <c r="D45" s="9">
        <v>0</v>
      </c>
      <c r="E45" s="33" t="s">
        <v>146</v>
      </c>
    </row>
    <row r="46" spans="1:8" x14ac:dyDescent="0.25">
      <c r="B46" s="35" t="s">
        <v>61</v>
      </c>
      <c r="C46" s="36">
        <f>SUM(C32:C45)</f>
        <v>9152</v>
      </c>
      <c r="D46" s="36">
        <f>SUM(D32:D45)</f>
        <v>2285</v>
      </c>
    </row>
    <row r="48" spans="1:8" ht="18" x14ac:dyDescent="0.4">
      <c r="A48" s="17"/>
      <c r="B48" s="38" t="s">
        <v>145</v>
      </c>
      <c r="C48" s="39">
        <f>C30+C46</f>
        <v>18304</v>
      </c>
      <c r="D48" s="39">
        <f>D30+D46</f>
        <v>4570</v>
      </c>
      <c r="E48" s="40"/>
    </row>
    <row r="49" spans="1:8" ht="15.75" x14ac:dyDescent="0.25">
      <c r="A49" s="14"/>
      <c r="C49" s="109" t="s">
        <v>10</v>
      </c>
      <c r="D49" s="109"/>
    </row>
    <row r="50" spans="1:8" x14ac:dyDescent="0.25">
      <c r="A50" s="16" t="s">
        <v>150</v>
      </c>
      <c r="B50" s="17"/>
      <c r="C50" s="18" t="s">
        <v>12</v>
      </c>
      <c r="D50" s="18" t="s">
        <v>13</v>
      </c>
      <c r="E50" s="16" t="s">
        <v>14</v>
      </c>
    </row>
    <row r="51" spans="1:8" ht="15.75" x14ac:dyDescent="0.25">
      <c r="A51" s="25" t="s">
        <v>17</v>
      </c>
      <c r="B51" s="3" t="s">
        <v>64</v>
      </c>
      <c r="C51" s="8"/>
      <c r="D51" s="8"/>
    </row>
    <row r="52" spans="1:8" ht="30" x14ac:dyDescent="0.25">
      <c r="A52" s="3" t="s">
        <v>18</v>
      </c>
      <c r="B52" s="5" t="s">
        <v>141</v>
      </c>
      <c r="C52" s="5" t="s">
        <v>166</v>
      </c>
      <c r="D52" s="5" t="s">
        <v>166</v>
      </c>
      <c r="E52" s="27" t="s">
        <v>21</v>
      </c>
    </row>
    <row r="53" spans="1:8" x14ac:dyDescent="0.25">
      <c r="A53" s="3" t="s">
        <v>22</v>
      </c>
      <c r="C53" s="9"/>
      <c r="D53" s="9"/>
    </row>
    <row r="54" spans="1:8" x14ac:dyDescent="0.25">
      <c r="A54" s="28" t="s">
        <v>26</v>
      </c>
      <c r="B54" t="s">
        <v>27</v>
      </c>
      <c r="C54" s="29">
        <v>20</v>
      </c>
      <c r="D54" s="30">
        <v>20</v>
      </c>
      <c r="E54" s="31"/>
      <c r="H54" s="30"/>
    </row>
    <row r="55" spans="1:8" x14ac:dyDescent="0.25">
      <c r="A55" s="103" t="s">
        <v>26</v>
      </c>
      <c r="B55" s="93" t="s">
        <v>175</v>
      </c>
      <c r="C55" s="102">
        <v>40</v>
      </c>
      <c r="D55" s="105">
        <v>40</v>
      </c>
      <c r="E55" s="31"/>
      <c r="H55" s="30"/>
    </row>
    <row r="56" spans="1:8" x14ac:dyDescent="0.25">
      <c r="A56" s="3" t="s">
        <v>29</v>
      </c>
      <c r="B56" t="s">
        <v>30</v>
      </c>
      <c r="C56" s="9">
        <v>100</v>
      </c>
      <c r="D56" s="9">
        <v>50</v>
      </c>
    </row>
    <row r="57" spans="1:8" x14ac:dyDescent="0.25">
      <c r="A57" s="82" t="s">
        <v>31</v>
      </c>
      <c r="B57" s="83" t="s">
        <v>32</v>
      </c>
      <c r="C57" s="84">
        <v>0</v>
      </c>
      <c r="D57" s="84">
        <v>0</v>
      </c>
      <c r="E57" s="82" t="s">
        <v>69</v>
      </c>
    </row>
    <row r="58" spans="1:8" x14ac:dyDescent="0.25">
      <c r="A58" s="3" t="s">
        <v>33</v>
      </c>
      <c r="B58" t="s">
        <v>34</v>
      </c>
      <c r="C58" s="97">
        <v>3165</v>
      </c>
      <c r="D58" s="88">
        <v>0</v>
      </c>
    </row>
    <row r="59" spans="1:8" x14ac:dyDescent="0.25">
      <c r="A59" s="3" t="s">
        <v>35</v>
      </c>
      <c r="B59" t="s">
        <v>36</v>
      </c>
      <c r="C59" s="97">
        <v>564</v>
      </c>
      <c r="D59" s="88">
        <v>0</v>
      </c>
    </row>
    <row r="60" spans="1:8" x14ac:dyDescent="0.25">
      <c r="A60" s="3" t="s">
        <v>37</v>
      </c>
      <c r="B60" t="s">
        <v>38</v>
      </c>
      <c r="C60" s="97">
        <v>462</v>
      </c>
      <c r="D60" s="88">
        <v>0</v>
      </c>
    </row>
    <row r="61" spans="1:8" x14ac:dyDescent="0.25">
      <c r="A61" s="3" t="s">
        <v>39</v>
      </c>
      <c r="B61" t="s">
        <v>40</v>
      </c>
      <c r="C61" s="100">
        <v>0</v>
      </c>
      <c r="D61" s="100">
        <v>0</v>
      </c>
    </row>
    <row r="62" spans="1:8" x14ac:dyDescent="0.25">
      <c r="A62" s="32" t="s">
        <v>41</v>
      </c>
      <c r="B62" s="34" t="s">
        <v>42</v>
      </c>
      <c r="C62" s="9">
        <v>0</v>
      </c>
      <c r="D62" s="9">
        <v>0</v>
      </c>
      <c r="E62" s="33" t="s">
        <v>43</v>
      </c>
    </row>
    <row r="63" spans="1:8" x14ac:dyDescent="0.25">
      <c r="A63" s="32" t="s">
        <v>44</v>
      </c>
      <c r="B63" s="34" t="s">
        <v>42</v>
      </c>
      <c r="C63" s="9">
        <v>0</v>
      </c>
      <c r="D63" s="9">
        <v>0</v>
      </c>
      <c r="E63" s="33" t="s">
        <v>43</v>
      </c>
    </row>
    <row r="64" spans="1:8" x14ac:dyDescent="0.25">
      <c r="B64" s="35" t="s">
        <v>45</v>
      </c>
      <c r="C64" s="36">
        <f>SUM(C52:C62)</f>
        <v>4351</v>
      </c>
      <c r="D64" s="36">
        <f>SUM(D52:D62)</f>
        <v>110</v>
      </c>
    </row>
    <row r="65" spans="1:8" x14ac:dyDescent="0.25">
      <c r="C65" s="13"/>
    </row>
    <row r="66" spans="1:8" ht="33.75" x14ac:dyDescent="0.4">
      <c r="A66" s="37"/>
      <c r="B66" s="38" t="s">
        <v>151</v>
      </c>
      <c r="C66" s="39">
        <f>C48+C64</f>
        <v>22655</v>
      </c>
      <c r="D66" s="39">
        <f>D48+D64</f>
        <v>4680</v>
      </c>
      <c r="E66" s="40"/>
    </row>
    <row r="67" spans="1:8" x14ac:dyDescent="0.25">
      <c r="F67" s="43"/>
      <c r="G67" s="43"/>
    </row>
    <row r="73" spans="1:8" x14ac:dyDescent="0.25">
      <c r="F73" s="8"/>
      <c r="G73" s="8"/>
      <c r="H73" s="9"/>
    </row>
    <row r="74" spans="1:8" x14ac:dyDescent="0.25">
      <c r="F74" s="8"/>
      <c r="G74" s="8"/>
      <c r="H74" s="8"/>
    </row>
    <row r="75" spans="1:8" x14ac:dyDescent="0.25">
      <c r="F75" s="8"/>
      <c r="G75" s="8"/>
      <c r="H75" s="9"/>
    </row>
    <row r="76" spans="1:8" x14ac:dyDescent="0.25">
      <c r="F76" s="8"/>
      <c r="G76" s="8"/>
      <c r="H76" s="9"/>
    </row>
    <row r="77" spans="1:8" x14ac:dyDescent="0.25">
      <c r="F77" s="11"/>
      <c r="G77" s="11"/>
      <c r="H77" s="11"/>
    </row>
    <row r="78" spans="1:8" x14ac:dyDescent="0.25">
      <c r="F78" s="11"/>
      <c r="G78" s="11"/>
      <c r="H78" s="11"/>
    </row>
    <row r="79" spans="1:8" x14ac:dyDescent="0.25">
      <c r="F79" s="29"/>
      <c r="G79" s="29"/>
      <c r="H79" s="30"/>
    </row>
    <row r="80" spans="1:8" x14ac:dyDescent="0.25">
      <c r="F80" s="8"/>
      <c r="G80" s="8"/>
      <c r="H80" s="8"/>
    </row>
    <row r="81" spans="6:8" x14ac:dyDescent="0.25">
      <c r="F81" s="29"/>
      <c r="G81" s="29"/>
      <c r="H81" s="30"/>
    </row>
    <row r="82" spans="6:8" x14ac:dyDescent="0.25">
      <c r="G82" s="13"/>
      <c r="H82" s="13"/>
    </row>
    <row r="83" spans="6:8" x14ac:dyDescent="0.25">
      <c r="G83" s="13"/>
    </row>
    <row r="84" spans="6:8" x14ac:dyDescent="0.25">
      <c r="G84" s="13"/>
    </row>
    <row r="94" spans="6:8" x14ac:dyDescent="0.25">
      <c r="F94" s="8"/>
      <c r="G94" s="8"/>
      <c r="H94" s="9"/>
    </row>
    <row r="95" spans="6:8" x14ac:dyDescent="0.25">
      <c r="F95" s="8"/>
      <c r="G95" s="8"/>
      <c r="H95" s="8"/>
    </row>
    <row r="96" spans="6:8" x14ac:dyDescent="0.25">
      <c r="F96" s="8"/>
      <c r="G96" s="8"/>
      <c r="H96" s="9"/>
    </row>
    <row r="97" spans="6:8" x14ac:dyDescent="0.25">
      <c r="F97" s="9"/>
      <c r="G97" s="9"/>
      <c r="H97" s="9"/>
    </row>
    <row r="98" spans="6:8" x14ac:dyDescent="0.25">
      <c r="F98" s="11"/>
      <c r="G98" s="11"/>
      <c r="H98" s="11"/>
    </row>
    <row r="99" spans="6:8" x14ac:dyDescent="0.25">
      <c r="F99" s="11"/>
      <c r="G99" s="11"/>
      <c r="H99" s="11"/>
    </row>
    <row r="100" spans="6:8" x14ac:dyDescent="0.25">
      <c r="F100" s="30"/>
      <c r="G100" s="11"/>
      <c r="H100" s="30"/>
    </row>
    <row r="101" spans="6:8" x14ac:dyDescent="0.25">
      <c r="F101" s="8"/>
      <c r="G101" s="30"/>
      <c r="H101" s="8"/>
    </row>
    <row r="102" spans="6:8" x14ac:dyDescent="0.25">
      <c r="F102" s="29"/>
      <c r="G102" s="8"/>
      <c r="H102" s="30"/>
    </row>
    <row r="103" spans="6:8" x14ac:dyDescent="0.25">
      <c r="G103" s="13"/>
      <c r="H103" s="13"/>
    </row>
    <row r="104" spans="6:8" x14ac:dyDescent="0.25">
      <c r="G104" s="13"/>
    </row>
    <row r="105" spans="6:8" x14ac:dyDescent="0.25">
      <c r="G105" s="13"/>
    </row>
    <row r="122" spans="7:8" x14ac:dyDescent="0.25">
      <c r="G122" s="9"/>
      <c r="H122" s="9"/>
    </row>
    <row r="123" spans="7:8" x14ac:dyDescent="0.25">
      <c r="G123" s="29"/>
      <c r="H123" s="30"/>
    </row>
    <row r="124" spans="7:8" x14ac:dyDescent="0.25">
      <c r="G124" s="8"/>
      <c r="H124" s="8"/>
    </row>
    <row r="125" spans="7:8" x14ac:dyDescent="0.25">
      <c r="G125" s="29"/>
      <c r="H125" s="30"/>
    </row>
    <row r="126" spans="7:8" x14ac:dyDescent="0.25">
      <c r="G126" s="13"/>
      <c r="H126" s="13"/>
    </row>
    <row r="138" spans="6:8" x14ac:dyDescent="0.25">
      <c r="F138" s="44"/>
      <c r="G138" s="44"/>
    </row>
    <row r="144" spans="6:8" x14ac:dyDescent="0.25">
      <c r="F144" s="8"/>
      <c r="G144" s="9"/>
      <c r="H144" s="9"/>
    </row>
    <row r="145" spans="6:8" x14ac:dyDescent="0.25">
      <c r="F145" s="8"/>
      <c r="G145" s="41"/>
      <c r="H145" s="8"/>
    </row>
    <row r="146" spans="6:8" x14ac:dyDescent="0.25">
      <c r="F146" s="8"/>
      <c r="G146" s="9"/>
      <c r="H146" s="9"/>
    </row>
    <row r="147" spans="6:8" x14ac:dyDescent="0.25">
      <c r="F147" s="9"/>
      <c r="G147" s="9"/>
      <c r="H147" s="9"/>
    </row>
    <row r="148" spans="6:8" x14ac:dyDescent="0.25">
      <c r="F148" s="11"/>
      <c r="G148" s="11"/>
      <c r="H148" s="11"/>
    </row>
    <row r="149" spans="6:8" x14ac:dyDescent="0.25">
      <c r="F149" s="9"/>
      <c r="G149" s="9"/>
      <c r="H149" s="9"/>
    </row>
    <row r="150" spans="6:8" x14ac:dyDescent="0.25">
      <c r="F150" s="30"/>
      <c r="G150" s="30"/>
      <c r="H150" s="30"/>
    </row>
    <row r="151" spans="6:8" x14ac:dyDescent="0.25">
      <c r="G151" s="13"/>
      <c r="H151" s="13"/>
    </row>
    <row r="152" spans="6:8" x14ac:dyDescent="0.25">
      <c r="G152" s="13"/>
      <c r="H152" s="13"/>
    </row>
    <row r="153" spans="6:8" x14ac:dyDescent="0.25">
      <c r="G153" s="13"/>
      <c r="H153" s="13"/>
    </row>
    <row r="163" spans="7:8" x14ac:dyDescent="0.25">
      <c r="G163" s="8"/>
      <c r="H163" s="9"/>
    </row>
    <row r="164" spans="7:8" x14ac:dyDescent="0.25">
      <c r="G164" s="8"/>
      <c r="H164" s="8"/>
    </row>
    <row r="165" spans="7:8" x14ac:dyDescent="0.25">
      <c r="G165" s="8"/>
      <c r="H165" s="9"/>
    </row>
    <row r="166" spans="7:8" x14ac:dyDescent="0.25">
      <c r="G166" s="9"/>
      <c r="H166" s="9"/>
    </row>
    <row r="167" spans="7:8" x14ac:dyDescent="0.25">
      <c r="G167" s="11"/>
      <c r="H167" s="11"/>
    </row>
    <row r="168" spans="7:8" x14ac:dyDescent="0.25">
      <c r="G168" s="9"/>
      <c r="H168" s="9"/>
    </row>
    <row r="169" spans="7:8" x14ac:dyDescent="0.25">
      <c r="G169" s="30"/>
      <c r="H169" s="30"/>
    </row>
    <row r="170" spans="7:8" x14ac:dyDescent="0.25">
      <c r="G170" s="13"/>
      <c r="H170" s="13"/>
    </row>
    <row r="171" spans="7:8" x14ac:dyDescent="0.25">
      <c r="G171" s="13"/>
      <c r="H171" s="13"/>
    </row>
    <row r="172" spans="7:8" x14ac:dyDescent="0.25">
      <c r="G172" s="13"/>
      <c r="H172" s="13"/>
    </row>
    <row r="180" ht="18" customHeight="1" x14ac:dyDescent="0.25"/>
    <row r="181" ht="18" customHeight="1" x14ac:dyDescent="0.25"/>
    <row r="182" ht="17.25" customHeight="1" x14ac:dyDescent="0.25"/>
    <row r="183" ht="17.25" customHeight="1" x14ac:dyDescent="0.25"/>
    <row r="184" ht="17.25" customHeight="1" x14ac:dyDescent="0.25"/>
    <row r="185" ht="17.25" customHeight="1" x14ac:dyDescent="0.25"/>
    <row r="186" ht="17.25" customHeight="1" x14ac:dyDescent="0.25"/>
    <row r="187" ht="17.25" customHeight="1" x14ac:dyDescent="0.25"/>
    <row r="188" ht="17.25" customHeight="1" x14ac:dyDescent="0.25"/>
    <row r="189" ht="17.25" customHeight="1" x14ac:dyDescent="0.25"/>
    <row r="190" ht="17.25" customHeight="1" x14ac:dyDescent="0.25"/>
    <row r="198" spans="6:7" ht="18" customHeight="1" x14ac:dyDescent="0.25">
      <c r="F198" s="34"/>
      <c r="G198" s="34"/>
    </row>
    <row r="212" spans="7:8" x14ac:dyDescent="0.25">
      <c r="G212" s="13"/>
      <c r="H212" s="13"/>
    </row>
    <row r="231" spans="7:8" x14ac:dyDescent="0.25">
      <c r="G231" s="13"/>
      <c r="H231" s="13"/>
    </row>
    <row r="259" spans="6:7" x14ac:dyDescent="0.25">
      <c r="F259" s="34"/>
      <c r="G259" s="34"/>
    </row>
    <row r="273" spans="7:8" x14ac:dyDescent="0.25">
      <c r="G273" s="13"/>
      <c r="H273" s="13"/>
    </row>
    <row r="292" spans="7:8" x14ac:dyDescent="0.25">
      <c r="G292" s="13"/>
      <c r="H292" s="13"/>
    </row>
  </sheetData>
  <mergeCells count="4">
    <mergeCell ref="A8:E8"/>
    <mergeCell ref="C12:D12"/>
    <mergeCell ref="C14:D14"/>
    <mergeCell ref="C49:D49"/>
  </mergeCells>
  <pageMargins left="0.7" right="0.7" top="0.75" bottom="0.75" header="0.3" footer="0.3"/>
  <pageSetup scale="84" fitToHeight="0" orientation="landscape" r:id="rId1"/>
  <rowBreaks count="2" manualBreakCount="2">
    <brk id="198" max="16383" man="1"/>
    <brk id="25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O188"/>
  <sheetViews>
    <sheetView tabSelected="1" topLeftCell="A6" workbookViewId="0">
      <selection activeCell="C29" sqref="C29"/>
    </sheetView>
  </sheetViews>
  <sheetFormatPr defaultRowHeight="15" x14ac:dyDescent="0.25"/>
  <cols>
    <col min="1" max="1" width="22.85546875" customWidth="1"/>
    <col min="2" max="2" width="32.140625" customWidth="1"/>
    <col min="3" max="3" width="17.140625" bestFit="1" customWidth="1"/>
    <col min="4" max="4" width="15.140625" bestFit="1" customWidth="1"/>
    <col min="5" max="5" width="22.42578125" customWidth="1"/>
    <col min="6" max="6" width="15.140625" customWidth="1"/>
    <col min="7" max="7" width="14" customWidth="1"/>
    <col min="8" max="8" width="27.28515625" bestFit="1" customWidth="1"/>
    <col min="9" max="9" width="16.5703125" customWidth="1"/>
    <col min="10" max="10" width="15.85546875" customWidth="1"/>
    <col min="11" max="12" width="14.7109375" customWidth="1"/>
    <col min="13" max="13" width="14.85546875" customWidth="1"/>
    <col min="14" max="14" width="15.28515625" customWidth="1"/>
    <col min="15" max="15" width="12.5703125" customWidth="1"/>
    <col min="16" max="16" width="12" customWidth="1"/>
  </cols>
  <sheetData>
    <row r="1" spans="1:15" ht="21" x14ac:dyDescent="0.35">
      <c r="A1" s="1" t="s">
        <v>71</v>
      </c>
    </row>
    <row r="2" spans="1:15" x14ac:dyDescent="0.25">
      <c r="A2" s="3"/>
    </row>
    <row r="3" spans="1:15" x14ac:dyDescent="0.25">
      <c r="A3" s="4" t="s">
        <v>72</v>
      </c>
    </row>
    <row r="4" spans="1:15" x14ac:dyDescent="0.25">
      <c r="A4" s="4" t="s">
        <v>73</v>
      </c>
    </row>
    <row r="5" spans="1:15" x14ac:dyDescent="0.25">
      <c r="A5" s="4" t="s">
        <v>170</v>
      </c>
    </row>
    <row r="6" spans="1:15" x14ac:dyDescent="0.25">
      <c r="A6" s="4" t="s">
        <v>3</v>
      </c>
    </row>
    <row r="7" spans="1:15" x14ac:dyDescent="0.25">
      <c r="A7" s="108" t="s">
        <v>74</v>
      </c>
      <c r="B7" s="108"/>
      <c r="C7" s="108"/>
      <c r="D7" s="108"/>
      <c r="E7" s="108"/>
      <c r="F7" s="108"/>
      <c r="G7" s="108"/>
      <c r="H7" s="108"/>
    </row>
    <row r="8" spans="1:15" ht="15" customHeight="1" x14ac:dyDescent="0.25">
      <c r="A8" s="4" t="s">
        <v>75</v>
      </c>
      <c r="O8" s="9"/>
    </row>
    <row r="9" spans="1:15" ht="15" customHeight="1" x14ac:dyDescent="0.25">
      <c r="A9" s="4" t="s">
        <v>76</v>
      </c>
      <c r="O9" s="9"/>
    </row>
    <row r="10" spans="1:15" x14ac:dyDescent="0.25">
      <c r="A10" t="s">
        <v>77</v>
      </c>
      <c r="O10" s="9"/>
    </row>
    <row r="11" spans="1:15" x14ac:dyDescent="0.25">
      <c r="A11" s="4" t="s">
        <v>4</v>
      </c>
      <c r="O11" s="9"/>
    </row>
    <row r="12" spans="1:15" x14ac:dyDescent="0.25">
      <c r="A12" s="101" t="s">
        <v>173</v>
      </c>
      <c r="O12" s="9"/>
    </row>
    <row r="13" spans="1:15" x14ac:dyDescent="0.25">
      <c r="A13" s="4"/>
      <c r="O13" s="9"/>
    </row>
    <row r="14" spans="1:15" x14ac:dyDescent="0.25">
      <c r="A14" s="6" t="s">
        <v>5</v>
      </c>
      <c r="B14" s="7" t="s">
        <v>6</v>
      </c>
      <c r="C14" s="7" t="s">
        <v>7</v>
      </c>
      <c r="D14" s="3"/>
      <c r="E14" s="47"/>
      <c r="O14" s="11"/>
    </row>
    <row r="15" spans="1:15" x14ac:dyDescent="0.25">
      <c r="A15" s="3" t="s">
        <v>78</v>
      </c>
      <c r="B15" s="10">
        <v>273</v>
      </c>
      <c r="C15" s="10">
        <v>625</v>
      </c>
      <c r="D15" s="8" t="s">
        <v>168</v>
      </c>
      <c r="E15" s="8"/>
      <c r="O15" s="30"/>
    </row>
    <row r="16" spans="1:15" x14ac:dyDescent="0.25">
      <c r="O16" s="30"/>
    </row>
    <row r="17" spans="1:9" ht="15.75" x14ac:dyDescent="0.25">
      <c r="A17" s="44"/>
      <c r="C17" s="109" t="s">
        <v>10</v>
      </c>
      <c r="D17" s="109"/>
      <c r="E17" s="15"/>
    </row>
    <row r="18" spans="1:9" x14ac:dyDescent="0.25">
      <c r="A18" s="24" t="s">
        <v>79</v>
      </c>
      <c r="B18" s="23"/>
      <c r="C18" s="48" t="s">
        <v>12</v>
      </c>
      <c r="D18" s="48" t="s">
        <v>13</v>
      </c>
      <c r="E18" s="24" t="s">
        <v>14</v>
      </c>
    </row>
    <row r="19" spans="1:9" ht="15.75" x14ac:dyDescent="0.25">
      <c r="A19" s="25" t="s">
        <v>46</v>
      </c>
      <c r="B19" s="3" t="s">
        <v>176</v>
      </c>
    </row>
    <row r="20" spans="1:9" ht="30" x14ac:dyDescent="0.25">
      <c r="A20" s="26" t="s">
        <v>18</v>
      </c>
      <c r="B20" s="5" t="s">
        <v>80</v>
      </c>
      <c r="C20" s="5" t="s">
        <v>81</v>
      </c>
      <c r="D20" s="5" t="s">
        <v>81</v>
      </c>
      <c r="E20" s="27" t="s">
        <v>21</v>
      </c>
      <c r="H20" s="5"/>
      <c r="I20" s="99"/>
    </row>
    <row r="21" spans="1:9" x14ac:dyDescent="0.25">
      <c r="A21" s="3" t="s">
        <v>22</v>
      </c>
      <c r="B21" s="5" t="s">
        <v>80</v>
      </c>
      <c r="C21" s="99"/>
      <c r="F21" s="99"/>
      <c r="H21" s="8"/>
      <c r="I21" s="8"/>
    </row>
    <row r="22" spans="1:9" x14ac:dyDescent="0.25">
      <c r="A22" s="21" t="s">
        <v>23</v>
      </c>
      <c r="B22" t="s">
        <v>47</v>
      </c>
      <c r="C22" s="94">
        <v>130</v>
      </c>
      <c r="D22" s="94">
        <v>130</v>
      </c>
      <c r="F22" s="8"/>
      <c r="G22" s="8"/>
      <c r="H22" s="88"/>
      <c r="I22" s="8"/>
    </row>
    <row r="23" spans="1:9" x14ac:dyDescent="0.25">
      <c r="A23" s="21" t="s">
        <v>23</v>
      </c>
      <c r="B23" t="s">
        <v>48</v>
      </c>
      <c r="C23" s="8">
        <v>500</v>
      </c>
      <c r="D23" s="88">
        <v>0</v>
      </c>
      <c r="E23" s="14"/>
      <c r="F23" s="8"/>
      <c r="G23" s="8"/>
      <c r="I23" s="8"/>
    </row>
    <row r="24" spans="1:9" x14ac:dyDescent="0.25">
      <c r="A24" s="21" t="s">
        <v>23</v>
      </c>
      <c r="B24" t="s">
        <v>49</v>
      </c>
      <c r="C24" s="8">
        <v>145</v>
      </c>
      <c r="D24" s="8">
        <v>145</v>
      </c>
      <c r="F24" s="8"/>
      <c r="G24" s="8"/>
      <c r="I24" s="8"/>
    </row>
    <row r="25" spans="1:9" x14ac:dyDescent="0.25">
      <c r="A25" s="21" t="s">
        <v>23</v>
      </c>
      <c r="B25" t="s">
        <v>24</v>
      </c>
      <c r="C25" s="8">
        <v>78</v>
      </c>
      <c r="D25" s="8">
        <v>78</v>
      </c>
      <c r="F25" s="8"/>
      <c r="G25" s="8"/>
      <c r="I25" s="11"/>
    </row>
    <row r="26" spans="1:9" x14ac:dyDescent="0.25">
      <c r="A26" s="21" t="s">
        <v>23</v>
      </c>
      <c r="B26" t="s">
        <v>50</v>
      </c>
      <c r="C26" s="11">
        <v>25</v>
      </c>
      <c r="D26" s="11">
        <v>25</v>
      </c>
      <c r="E26" s="42"/>
      <c r="F26" s="11"/>
      <c r="G26" s="11"/>
      <c r="I26" s="8"/>
    </row>
    <row r="27" spans="1:9" x14ac:dyDescent="0.25">
      <c r="A27" s="49" t="s">
        <v>82</v>
      </c>
      <c r="B27" t="s">
        <v>83</v>
      </c>
      <c r="C27" s="8">
        <v>13</v>
      </c>
      <c r="D27" s="8">
        <v>13</v>
      </c>
      <c r="E27" s="31"/>
      <c r="F27" s="8"/>
      <c r="G27" s="8"/>
      <c r="I27" s="29"/>
    </row>
    <row r="28" spans="1:9" x14ac:dyDescent="0.25">
      <c r="A28" s="49" t="s">
        <v>82</v>
      </c>
      <c r="B28" t="s">
        <v>84</v>
      </c>
      <c r="C28" s="29">
        <v>195</v>
      </c>
      <c r="D28" s="29">
        <v>195</v>
      </c>
      <c r="E28" s="31" t="s">
        <v>43</v>
      </c>
      <c r="F28" s="29"/>
      <c r="G28" s="29"/>
      <c r="I28" s="99"/>
    </row>
    <row r="29" spans="1:9" x14ac:dyDescent="0.25">
      <c r="A29" s="3" t="s">
        <v>29</v>
      </c>
      <c r="B29" t="s">
        <v>52</v>
      </c>
      <c r="C29" s="8">
        <v>528</v>
      </c>
      <c r="D29" s="8">
        <v>264</v>
      </c>
      <c r="F29" s="99"/>
      <c r="H29" s="13"/>
      <c r="I29" s="99"/>
    </row>
    <row r="30" spans="1:9" x14ac:dyDescent="0.25">
      <c r="A30" s="3" t="s">
        <v>31</v>
      </c>
      <c r="B30" t="s">
        <v>53</v>
      </c>
      <c r="C30" s="96">
        <v>4644</v>
      </c>
      <c r="D30" s="88">
        <v>0</v>
      </c>
      <c r="E30" s="3"/>
    </row>
    <row r="31" spans="1:9" x14ac:dyDescent="0.25">
      <c r="A31" s="3" t="s">
        <v>85</v>
      </c>
      <c r="B31" t="s">
        <v>53</v>
      </c>
      <c r="C31" s="96">
        <v>4748</v>
      </c>
      <c r="D31" s="88">
        <v>0</v>
      </c>
    </row>
    <row r="32" spans="1:9" x14ac:dyDescent="0.25">
      <c r="A32" s="3" t="s">
        <v>35</v>
      </c>
      <c r="B32" t="s">
        <v>54</v>
      </c>
      <c r="C32" s="96">
        <v>846</v>
      </c>
      <c r="D32" s="88">
        <v>0</v>
      </c>
    </row>
    <row r="33" spans="1:5" x14ac:dyDescent="0.25">
      <c r="A33" s="3" t="s">
        <v>37</v>
      </c>
      <c r="B33" t="s">
        <v>55</v>
      </c>
      <c r="C33" s="96">
        <v>693</v>
      </c>
      <c r="D33" s="88">
        <v>0</v>
      </c>
    </row>
    <row r="34" spans="1:5" x14ac:dyDescent="0.25">
      <c r="A34" s="3" t="s">
        <v>39</v>
      </c>
      <c r="B34" t="s">
        <v>56</v>
      </c>
      <c r="C34" s="96">
        <v>1170</v>
      </c>
      <c r="D34" s="96">
        <v>1170</v>
      </c>
    </row>
    <row r="35" spans="1:5" x14ac:dyDescent="0.25">
      <c r="A35" s="3" t="s">
        <v>41</v>
      </c>
      <c r="B35" t="s">
        <v>57</v>
      </c>
      <c r="C35" s="96">
        <v>1896</v>
      </c>
      <c r="D35" s="96">
        <v>1896</v>
      </c>
    </row>
    <row r="36" spans="1:5" x14ac:dyDescent="0.25">
      <c r="A36" s="3" t="s">
        <v>44</v>
      </c>
      <c r="B36" t="s">
        <v>58</v>
      </c>
      <c r="C36" s="8">
        <v>66</v>
      </c>
      <c r="D36" s="8">
        <v>0</v>
      </c>
      <c r="E36" s="31" t="s">
        <v>43</v>
      </c>
    </row>
    <row r="37" spans="1:5" x14ac:dyDescent="0.25">
      <c r="B37" s="35" t="s">
        <v>59</v>
      </c>
      <c r="C37" s="36">
        <f>SUM(C20:C36)</f>
        <v>15677</v>
      </c>
      <c r="D37" s="36">
        <f>SUM(D20:D36)</f>
        <v>3916</v>
      </c>
    </row>
    <row r="38" spans="1:5" ht="15.75" x14ac:dyDescent="0.25">
      <c r="A38" s="25" t="s">
        <v>60</v>
      </c>
      <c r="B38" s="3" t="s">
        <v>171</v>
      </c>
      <c r="C38" s="9"/>
      <c r="D38" s="9"/>
    </row>
    <row r="39" spans="1:5" ht="30" x14ac:dyDescent="0.25">
      <c r="A39" s="26" t="s">
        <v>18</v>
      </c>
      <c r="B39" s="5" t="s">
        <v>80</v>
      </c>
      <c r="C39" s="5" t="s">
        <v>81</v>
      </c>
      <c r="D39" s="5" t="s">
        <v>81</v>
      </c>
      <c r="E39" s="27" t="s">
        <v>21</v>
      </c>
    </row>
    <row r="40" spans="1:5" x14ac:dyDescent="0.25">
      <c r="A40" s="3" t="s">
        <v>22</v>
      </c>
    </row>
    <row r="41" spans="1:5" x14ac:dyDescent="0.25">
      <c r="A41" s="21" t="s">
        <v>23</v>
      </c>
      <c r="B41" t="s">
        <v>47</v>
      </c>
      <c r="C41" s="94">
        <v>130</v>
      </c>
      <c r="D41" s="94">
        <v>130</v>
      </c>
    </row>
    <row r="42" spans="1:5" x14ac:dyDescent="0.25">
      <c r="A42" s="21" t="s">
        <v>23</v>
      </c>
      <c r="B42" t="s">
        <v>48</v>
      </c>
      <c r="C42" s="8">
        <v>500</v>
      </c>
      <c r="D42" s="88">
        <v>0</v>
      </c>
      <c r="E42" s="14"/>
    </row>
    <row r="43" spans="1:5" x14ac:dyDescent="0.25">
      <c r="A43" s="21" t="s">
        <v>23</v>
      </c>
      <c r="B43" t="s">
        <v>49</v>
      </c>
      <c r="C43" s="8">
        <v>145</v>
      </c>
      <c r="D43" s="8">
        <v>145</v>
      </c>
    </row>
    <row r="44" spans="1:5" x14ac:dyDescent="0.25">
      <c r="A44" s="21" t="s">
        <v>23</v>
      </c>
      <c r="B44" t="s">
        <v>24</v>
      </c>
      <c r="C44" s="8">
        <v>78</v>
      </c>
      <c r="D44" s="8">
        <v>78</v>
      </c>
    </row>
    <row r="45" spans="1:5" x14ac:dyDescent="0.25">
      <c r="A45" s="21" t="s">
        <v>23</v>
      </c>
      <c r="B45" t="s">
        <v>50</v>
      </c>
      <c r="C45" s="11">
        <v>25</v>
      </c>
      <c r="D45" s="11">
        <v>25</v>
      </c>
      <c r="E45" s="42"/>
    </row>
    <row r="46" spans="1:5" x14ac:dyDescent="0.25">
      <c r="A46" s="49" t="s">
        <v>82</v>
      </c>
      <c r="B46" t="s">
        <v>83</v>
      </c>
      <c r="C46" s="8">
        <v>13</v>
      </c>
      <c r="D46" s="8">
        <v>13</v>
      </c>
      <c r="E46" s="31"/>
    </row>
    <row r="47" spans="1:5" x14ac:dyDescent="0.25">
      <c r="A47" s="49" t="s">
        <v>82</v>
      </c>
      <c r="B47" t="s">
        <v>84</v>
      </c>
      <c r="C47" s="29">
        <v>195</v>
      </c>
      <c r="D47" s="29">
        <v>195</v>
      </c>
      <c r="E47" s="31" t="s">
        <v>43</v>
      </c>
    </row>
    <row r="48" spans="1:5" x14ac:dyDescent="0.25">
      <c r="A48" s="3" t="s">
        <v>29</v>
      </c>
      <c r="B48" t="s">
        <v>52</v>
      </c>
      <c r="C48" s="8">
        <v>528</v>
      </c>
      <c r="D48" s="8">
        <v>264</v>
      </c>
    </row>
    <row r="49" spans="1:5" x14ac:dyDescent="0.25">
      <c r="A49" s="3" t="s">
        <v>31</v>
      </c>
      <c r="B49" t="s">
        <v>53</v>
      </c>
      <c r="C49" s="96">
        <v>4644</v>
      </c>
      <c r="D49" s="88">
        <v>0</v>
      </c>
      <c r="E49" s="3"/>
    </row>
    <row r="50" spans="1:5" x14ac:dyDescent="0.25">
      <c r="A50" s="3" t="s">
        <v>85</v>
      </c>
      <c r="B50" t="s">
        <v>53</v>
      </c>
      <c r="C50" s="96">
        <v>4748</v>
      </c>
      <c r="D50" s="88">
        <v>0</v>
      </c>
    </row>
    <row r="51" spans="1:5" x14ac:dyDescent="0.25">
      <c r="A51" s="3" t="s">
        <v>35</v>
      </c>
      <c r="B51" t="s">
        <v>54</v>
      </c>
      <c r="C51" s="96">
        <v>846</v>
      </c>
      <c r="D51" s="88">
        <v>0</v>
      </c>
    </row>
    <row r="52" spans="1:5" x14ac:dyDescent="0.25">
      <c r="A52" s="3" t="s">
        <v>37</v>
      </c>
      <c r="B52" t="s">
        <v>55</v>
      </c>
      <c r="C52" s="96">
        <v>693</v>
      </c>
      <c r="D52" s="88">
        <v>0</v>
      </c>
    </row>
    <row r="53" spans="1:5" x14ac:dyDescent="0.25">
      <c r="A53" s="3" t="s">
        <v>39</v>
      </c>
      <c r="B53" t="s">
        <v>56</v>
      </c>
      <c r="C53" s="96">
        <v>1170</v>
      </c>
      <c r="D53" s="96">
        <v>1170</v>
      </c>
    </row>
    <row r="54" spans="1:5" x14ac:dyDescent="0.25">
      <c r="A54" s="3" t="s">
        <v>41</v>
      </c>
      <c r="B54" t="s">
        <v>57</v>
      </c>
      <c r="C54" s="96">
        <v>1896</v>
      </c>
      <c r="D54" s="96">
        <v>1896</v>
      </c>
    </row>
    <row r="55" spans="1:5" x14ac:dyDescent="0.25">
      <c r="A55" s="3" t="s">
        <v>44</v>
      </c>
      <c r="B55" t="s">
        <v>58</v>
      </c>
      <c r="C55" s="8">
        <v>66</v>
      </c>
      <c r="D55" s="8">
        <v>0</v>
      </c>
      <c r="E55" s="31" t="s">
        <v>43</v>
      </c>
    </row>
    <row r="56" spans="1:5" x14ac:dyDescent="0.25">
      <c r="B56" s="35" t="s">
        <v>61</v>
      </c>
      <c r="C56" s="36">
        <f>SUM(C39:C55)</f>
        <v>15677</v>
      </c>
      <c r="D56" s="36">
        <f>SUM(D39:D55)</f>
        <v>3916</v>
      </c>
    </row>
    <row r="57" spans="1:5" x14ac:dyDescent="0.25">
      <c r="B57" s="35"/>
      <c r="C57" s="36"/>
      <c r="D57" s="36"/>
    </row>
    <row r="58" spans="1:5" ht="17.25" customHeight="1" x14ac:dyDescent="0.25">
      <c r="A58" s="23"/>
      <c r="B58" s="50" t="s">
        <v>86</v>
      </c>
      <c r="C58" s="51">
        <f>C37+C56</f>
        <v>31354</v>
      </c>
      <c r="D58" s="51">
        <f>D37+D56</f>
        <v>7832</v>
      </c>
      <c r="E58" s="52"/>
    </row>
    <row r="59" spans="1:5" ht="17.25" customHeight="1" x14ac:dyDescent="0.25">
      <c r="A59" s="25" t="s">
        <v>17</v>
      </c>
      <c r="B59" s="3" t="s">
        <v>87</v>
      </c>
      <c r="C59" s="48" t="s">
        <v>12</v>
      </c>
      <c r="D59" s="48" t="s">
        <v>13</v>
      </c>
    </row>
    <row r="60" spans="1:5" ht="31.15" customHeight="1" x14ac:dyDescent="0.25">
      <c r="A60" s="26" t="s">
        <v>18</v>
      </c>
      <c r="B60" s="5" t="s">
        <v>80</v>
      </c>
      <c r="C60" s="5" t="s">
        <v>81</v>
      </c>
      <c r="D60" s="5" t="s">
        <v>81</v>
      </c>
      <c r="E60" s="27" t="s">
        <v>21</v>
      </c>
    </row>
    <row r="61" spans="1:5" ht="17.25" customHeight="1" x14ac:dyDescent="0.25">
      <c r="A61" s="3" t="s">
        <v>22</v>
      </c>
      <c r="C61" s="8">
        <v>2184</v>
      </c>
      <c r="D61" s="8"/>
    </row>
    <row r="62" spans="1:5" ht="17.25" customHeight="1" x14ac:dyDescent="0.25">
      <c r="A62" s="21" t="s">
        <v>23</v>
      </c>
      <c r="B62" t="s">
        <v>24</v>
      </c>
      <c r="C62" s="88">
        <v>39</v>
      </c>
      <c r="D62" s="8">
        <v>39</v>
      </c>
    </row>
    <row r="63" spans="1:5" x14ac:dyDescent="0.25">
      <c r="A63" s="3" t="s">
        <v>29</v>
      </c>
      <c r="B63" t="s">
        <v>30</v>
      </c>
      <c r="C63" s="88">
        <v>100</v>
      </c>
      <c r="D63" s="8">
        <v>50</v>
      </c>
    </row>
    <row r="64" spans="1:5" x14ac:dyDescent="0.25">
      <c r="A64" s="3" t="s">
        <v>31</v>
      </c>
      <c r="B64" t="s">
        <v>88</v>
      </c>
      <c r="C64" s="94">
        <v>3105</v>
      </c>
      <c r="D64" s="8">
        <v>0</v>
      </c>
      <c r="E64" s="3"/>
    </row>
    <row r="65" spans="1:5" ht="17.25" customHeight="1" x14ac:dyDescent="0.25">
      <c r="A65" s="3" t="s">
        <v>85</v>
      </c>
      <c r="B65" t="s">
        <v>34</v>
      </c>
      <c r="C65" s="98">
        <v>3165</v>
      </c>
      <c r="D65" s="9">
        <v>0</v>
      </c>
    </row>
    <row r="66" spans="1:5" ht="17.25" customHeight="1" x14ac:dyDescent="0.25">
      <c r="A66" s="3" t="s">
        <v>35</v>
      </c>
      <c r="B66" t="s">
        <v>36</v>
      </c>
      <c r="C66" s="98">
        <v>564</v>
      </c>
      <c r="D66" s="9">
        <v>0</v>
      </c>
    </row>
    <row r="67" spans="1:5" x14ac:dyDescent="0.25">
      <c r="A67" s="3" t="s">
        <v>37</v>
      </c>
      <c r="B67" t="s">
        <v>38</v>
      </c>
      <c r="C67" s="98">
        <v>462</v>
      </c>
      <c r="D67" s="9">
        <v>0</v>
      </c>
    </row>
    <row r="68" spans="1:5" x14ac:dyDescent="0.25">
      <c r="A68" s="3" t="s">
        <v>39</v>
      </c>
      <c r="B68" t="s">
        <v>40</v>
      </c>
      <c r="C68" s="98">
        <v>780</v>
      </c>
      <c r="D68" s="98">
        <v>780</v>
      </c>
    </row>
    <row r="69" spans="1:5" x14ac:dyDescent="0.25">
      <c r="A69" s="3" t="s">
        <v>41</v>
      </c>
      <c r="B69" t="s">
        <v>42</v>
      </c>
      <c r="C69" s="8">
        <v>0</v>
      </c>
      <c r="D69" s="8">
        <v>0</v>
      </c>
      <c r="E69" s="31" t="s">
        <v>43</v>
      </c>
    </row>
    <row r="70" spans="1:5" x14ac:dyDescent="0.25">
      <c r="A70" s="32" t="s">
        <v>44</v>
      </c>
      <c r="B70" s="34" t="s">
        <v>42</v>
      </c>
      <c r="C70" s="8">
        <v>0</v>
      </c>
      <c r="D70" s="9">
        <v>0</v>
      </c>
      <c r="E70" s="31" t="s">
        <v>43</v>
      </c>
    </row>
    <row r="71" spans="1:5" x14ac:dyDescent="0.25">
      <c r="B71" s="35" t="s">
        <v>45</v>
      </c>
      <c r="C71" s="36">
        <f>SUM(C60:C70)</f>
        <v>10399</v>
      </c>
      <c r="D71" s="36">
        <f>SUM(D60:D70)</f>
        <v>869</v>
      </c>
    </row>
    <row r="73" spans="1:5" ht="18" x14ac:dyDescent="0.4">
      <c r="A73" s="23"/>
      <c r="B73" s="53" t="s">
        <v>89</v>
      </c>
      <c r="C73" s="54">
        <f>C37+C56+C71</f>
        <v>41753</v>
      </c>
      <c r="D73" s="54">
        <f>D37+D56+D71</f>
        <v>8701</v>
      </c>
      <c r="E73" s="55"/>
    </row>
    <row r="74" spans="1:5" ht="18" customHeight="1" x14ac:dyDescent="0.25"/>
    <row r="75" spans="1:5" x14ac:dyDescent="0.25">
      <c r="A75" s="56" t="s">
        <v>90</v>
      </c>
      <c r="B75" s="57"/>
      <c r="C75" s="48" t="s">
        <v>12</v>
      </c>
      <c r="D75" s="48" t="s">
        <v>13</v>
      </c>
      <c r="E75" s="24" t="s">
        <v>14</v>
      </c>
    </row>
    <row r="76" spans="1:5" ht="15.75" x14ac:dyDescent="0.25">
      <c r="A76" s="25" t="s">
        <v>46</v>
      </c>
      <c r="B76" s="3" t="s">
        <v>176</v>
      </c>
    </row>
    <row r="77" spans="1:5" ht="30" x14ac:dyDescent="0.25">
      <c r="A77" s="26" t="s">
        <v>18</v>
      </c>
      <c r="B77" s="5" t="s">
        <v>80</v>
      </c>
      <c r="C77" s="5" t="s">
        <v>81</v>
      </c>
      <c r="D77" s="5" t="s">
        <v>81</v>
      </c>
      <c r="E77" s="27" t="s">
        <v>21</v>
      </c>
    </row>
    <row r="78" spans="1:5" x14ac:dyDescent="0.25">
      <c r="A78" s="3" t="s">
        <v>22</v>
      </c>
    </row>
    <row r="79" spans="1:5" x14ac:dyDescent="0.25">
      <c r="A79" s="21" t="s">
        <v>23</v>
      </c>
      <c r="B79" t="s">
        <v>47</v>
      </c>
      <c r="C79" s="94">
        <v>130</v>
      </c>
      <c r="D79" s="94">
        <v>130</v>
      </c>
    </row>
    <row r="80" spans="1:5" x14ac:dyDescent="0.25">
      <c r="A80" s="21" t="s">
        <v>23</v>
      </c>
      <c r="B80" t="s">
        <v>48</v>
      </c>
      <c r="C80" s="8">
        <v>500</v>
      </c>
      <c r="D80" s="41">
        <v>0</v>
      </c>
      <c r="E80" s="14"/>
    </row>
    <row r="81" spans="1:5" x14ac:dyDescent="0.25">
      <c r="A81" s="21" t="s">
        <v>23</v>
      </c>
      <c r="B81" t="s">
        <v>49</v>
      </c>
      <c r="C81" s="8">
        <v>145</v>
      </c>
      <c r="D81" s="9">
        <v>145</v>
      </c>
    </row>
    <row r="82" spans="1:5" x14ac:dyDescent="0.25">
      <c r="A82" s="21" t="s">
        <v>23</v>
      </c>
      <c r="B82" t="s">
        <v>24</v>
      </c>
      <c r="C82" s="9">
        <v>78</v>
      </c>
      <c r="D82" s="9">
        <v>78</v>
      </c>
    </row>
    <row r="83" spans="1:5" x14ac:dyDescent="0.25">
      <c r="A83" s="21" t="s">
        <v>23</v>
      </c>
      <c r="B83" t="s">
        <v>50</v>
      </c>
      <c r="C83" s="11">
        <v>25</v>
      </c>
      <c r="D83" s="11">
        <v>25</v>
      </c>
      <c r="E83" s="42"/>
    </row>
    <row r="84" spans="1:5" x14ac:dyDescent="0.25">
      <c r="A84" s="49" t="s">
        <v>82</v>
      </c>
      <c r="B84" t="s">
        <v>83</v>
      </c>
      <c r="C84" s="9">
        <v>13</v>
      </c>
      <c r="D84" s="9">
        <v>13</v>
      </c>
      <c r="E84" s="31"/>
    </row>
    <row r="85" spans="1:5" x14ac:dyDescent="0.25">
      <c r="A85" s="49" t="s">
        <v>82</v>
      </c>
      <c r="B85" t="s">
        <v>84</v>
      </c>
      <c r="C85" s="30">
        <v>195</v>
      </c>
      <c r="D85" s="30">
        <v>195</v>
      </c>
      <c r="E85" s="31" t="s">
        <v>43</v>
      </c>
    </row>
    <row r="86" spans="1:5" x14ac:dyDescent="0.25">
      <c r="A86" s="3" t="s">
        <v>29</v>
      </c>
      <c r="B86" t="s">
        <v>52</v>
      </c>
      <c r="C86" s="9">
        <v>528</v>
      </c>
      <c r="D86" s="9">
        <v>264</v>
      </c>
    </row>
    <row r="87" spans="1:5" x14ac:dyDescent="0.25">
      <c r="A87" s="3" t="s">
        <v>31</v>
      </c>
      <c r="B87" t="s">
        <v>53</v>
      </c>
      <c r="C87" s="96">
        <v>4644</v>
      </c>
      <c r="D87" s="88">
        <v>0</v>
      </c>
      <c r="E87" s="3"/>
    </row>
    <row r="88" spans="1:5" x14ac:dyDescent="0.25">
      <c r="A88" s="3" t="s">
        <v>85</v>
      </c>
      <c r="B88" t="s">
        <v>53</v>
      </c>
      <c r="C88" s="96">
        <v>4748</v>
      </c>
      <c r="D88" s="88">
        <v>0</v>
      </c>
    </row>
    <row r="89" spans="1:5" x14ac:dyDescent="0.25">
      <c r="A89" s="3" t="s">
        <v>35</v>
      </c>
      <c r="B89" t="s">
        <v>54</v>
      </c>
      <c r="C89" s="96">
        <v>846</v>
      </c>
      <c r="D89" s="88">
        <v>0</v>
      </c>
    </row>
    <row r="90" spans="1:5" x14ac:dyDescent="0.25">
      <c r="A90" s="3" t="s">
        <v>37</v>
      </c>
      <c r="B90" t="s">
        <v>55</v>
      </c>
      <c r="C90" s="96">
        <v>693</v>
      </c>
      <c r="D90" s="88">
        <v>0</v>
      </c>
    </row>
    <row r="91" spans="1:5" x14ac:dyDescent="0.25">
      <c r="A91" s="3" t="s">
        <v>39</v>
      </c>
      <c r="B91" t="s">
        <v>56</v>
      </c>
      <c r="C91" s="96">
        <v>1170</v>
      </c>
      <c r="D91" s="96">
        <v>1170</v>
      </c>
    </row>
    <row r="92" spans="1:5" x14ac:dyDescent="0.25">
      <c r="A92" s="3" t="s">
        <v>41</v>
      </c>
      <c r="B92" t="s">
        <v>57</v>
      </c>
      <c r="C92" s="96">
        <v>1896</v>
      </c>
      <c r="D92" s="96">
        <v>1896</v>
      </c>
    </row>
    <row r="93" spans="1:5" x14ac:dyDescent="0.25">
      <c r="A93" s="3" t="s">
        <v>44</v>
      </c>
      <c r="B93" t="s">
        <v>91</v>
      </c>
      <c r="C93" s="9">
        <v>55</v>
      </c>
      <c r="D93" s="9">
        <v>0</v>
      </c>
      <c r="E93" s="31" t="s">
        <v>43</v>
      </c>
    </row>
    <row r="94" spans="1:5" x14ac:dyDescent="0.25">
      <c r="B94" s="35" t="s">
        <v>59</v>
      </c>
      <c r="C94" s="36">
        <f>SUM(C77:C93)</f>
        <v>15666</v>
      </c>
      <c r="D94" s="36">
        <f>SUM(D77:D93)</f>
        <v>3916</v>
      </c>
    </row>
    <row r="95" spans="1:5" ht="15.75" x14ac:dyDescent="0.25">
      <c r="A95" s="25" t="s">
        <v>60</v>
      </c>
      <c r="B95" s="3" t="s">
        <v>171</v>
      </c>
      <c r="C95" s="9"/>
      <c r="D95" s="9"/>
    </row>
    <row r="96" spans="1:5" ht="30" x14ac:dyDescent="0.25">
      <c r="A96" s="26" t="s">
        <v>18</v>
      </c>
      <c r="B96" s="5" t="s">
        <v>80</v>
      </c>
      <c r="C96" s="5" t="s">
        <v>81</v>
      </c>
      <c r="D96" s="5" t="s">
        <v>81</v>
      </c>
      <c r="E96" s="27" t="s">
        <v>21</v>
      </c>
    </row>
    <row r="97" spans="1:5" x14ac:dyDescent="0.25">
      <c r="A97" s="3" t="s">
        <v>22</v>
      </c>
    </row>
    <row r="98" spans="1:5" x14ac:dyDescent="0.25">
      <c r="A98" s="21" t="s">
        <v>23</v>
      </c>
      <c r="B98" t="s">
        <v>47</v>
      </c>
      <c r="C98" s="94">
        <v>130</v>
      </c>
      <c r="D98" s="94">
        <v>130</v>
      </c>
    </row>
    <row r="99" spans="1:5" x14ac:dyDescent="0.25">
      <c r="A99" s="21" t="s">
        <v>23</v>
      </c>
      <c r="B99" t="s">
        <v>48</v>
      </c>
      <c r="C99" s="8">
        <v>500</v>
      </c>
      <c r="D99" s="41">
        <v>0</v>
      </c>
      <c r="E99" s="14"/>
    </row>
    <row r="100" spans="1:5" x14ac:dyDescent="0.25">
      <c r="A100" s="21" t="s">
        <v>23</v>
      </c>
      <c r="B100" t="s">
        <v>49</v>
      </c>
      <c r="C100" s="8">
        <v>145</v>
      </c>
      <c r="D100" s="9">
        <v>145</v>
      </c>
    </row>
    <row r="101" spans="1:5" x14ac:dyDescent="0.25">
      <c r="A101" s="21" t="s">
        <v>23</v>
      </c>
      <c r="B101" t="s">
        <v>24</v>
      </c>
      <c r="C101" s="9">
        <v>78</v>
      </c>
      <c r="D101" s="9">
        <v>78</v>
      </c>
    </row>
    <row r="102" spans="1:5" x14ac:dyDescent="0.25">
      <c r="A102" s="21" t="s">
        <v>23</v>
      </c>
      <c r="B102" t="s">
        <v>50</v>
      </c>
      <c r="C102" s="11">
        <v>25</v>
      </c>
      <c r="D102" s="11">
        <v>25</v>
      </c>
      <c r="E102" s="42"/>
    </row>
    <row r="103" spans="1:5" x14ac:dyDescent="0.25">
      <c r="A103" s="49" t="s">
        <v>82</v>
      </c>
      <c r="B103" t="s">
        <v>83</v>
      </c>
      <c r="C103" s="9">
        <v>13</v>
      </c>
      <c r="D103" s="9">
        <v>13</v>
      </c>
      <c r="E103" s="31"/>
    </row>
    <row r="104" spans="1:5" x14ac:dyDescent="0.25">
      <c r="A104" s="49" t="s">
        <v>82</v>
      </c>
      <c r="B104" t="s">
        <v>84</v>
      </c>
      <c r="C104" s="30">
        <v>195</v>
      </c>
      <c r="D104" s="30">
        <v>195</v>
      </c>
      <c r="E104" s="31" t="s">
        <v>43</v>
      </c>
    </row>
    <row r="105" spans="1:5" x14ac:dyDescent="0.25">
      <c r="A105" s="3" t="s">
        <v>29</v>
      </c>
      <c r="B105" t="s">
        <v>52</v>
      </c>
      <c r="C105" s="9">
        <v>528</v>
      </c>
      <c r="D105" s="9">
        <v>264</v>
      </c>
    </row>
    <row r="106" spans="1:5" x14ac:dyDescent="0.25">
      <c r="A106" s="3" t="s">
        <v>31</v>
      </c>
      <c r="B106" t="s">
        <v>53</v>
      </c>
      <c r="C106" s="96">
        <v>4644</v>
      </c>
      <c r="D106" s="88">
        <v>0</v>
      </c>
      <c r="E106" s="3"/>
    </row>
    <row r="107" spans="1:5" x14ac:dyDescent="0.25">
      <c r="A107" s="3" t="s">
        <v>85</v>
      </c>
      <c r="B107" t="s">
        <v>53</v>
      </c>
      <c r="C107" s="96">
        <v>4748</v>
      </c>
      <c r="D107" s="88">
        <v>0</v>
      </c>
    </row>
    <row r="108" spans="1:5" x14ac:dyDescent="0.25">
      <c r="A108" s="3" t="s">
        <v>35</v>
      </c>
      <c r="B108" t="s">
        <v>54</v>
      </c>
      <c r="C108" s="96">
        <v>846</v>
      </c>
      <c r="D108" s="88">
        <v>0</v>
      </c>
    </row>
    <row r="109" spans="1:5" x14ac:dyDescent="0.25">
      <c r="A109" s="3" t="s">
        <v>37</v>
      </c>
      <c r="B109" t="s">
        <v>55</v>
      </c>
      <c r="C109" s="96">
        <v>693</v>
      </c>
      <c r="D109" s="88">
        <v>0</v>
      </c>
    </row>
    <row r="110" spans="1:5" x14ac:dyDescent="0.25">
      <c r="A110" s="3" t="s">
        <v>39</v>
      </c>
      <c r="B110" t="s">
        <v>56</v>
      </c>
      <c r="C110" s="96">
        <v>1170</v>
      </c>
      <c r="D110" s="96">
        <v>1170</v>
      </c>
    </row>
    <row r="111" spans="1:5" x14ac:dyDescent="0.25">
      <c r="A111" s="3" t="s">
        <v>41</v>
      </c>
      <c r="B111" t="s">
        <v>57</v>
      </c>
      <c r="C111" s="96">
        <v>1896</v>
      </c>
      <c r="D111" s="96">
        <v>1896</v>
      </c>
    </row>
    <row r="112" spans="1:5" x14ac:dyDescent="0.25">
      <c r="A112" s="3" t="s">
        <v>44</v>
      </c>
      <c r="B112" t="s">
        <v>91</v>
      </c>
      <c r="C112" s="9">
        <v>55</v>
      </c>
      <c r="D112" s="9">
        <v>0</v>
      </c>
      <c r="E112" s="31" t="s">
        <v>43</v>
      </c>
    </row>
    <row r="113" spans="1:5" x14ac:dyDescent="0.25">
      <c r="B113" s="35" t="s">
        <v>61</v>
      </c>
      <c r="C113" s="36">
        <f>SUM(C96:C112)</f>
        <v>15666</v>
      </c>
      <c r="D113" s="36">
        <f>SUM(D96:D112)</f>
        <v>3916</v>
      </c>
    </row>
    <row r="114" spans="1:5" x14ac:dyDescent="0.25">
      <c r="B114" s="35"/>
      <c r="C114" s="36"/>
      <c r="D114" s="36"/>
    </row>
    <row r="115" spans="1:5" ht="31.5" x14ac:dyDescent="0.25">
      <c r="A115" s="23"/>
      <c r="B115" s="50" t="s">
        <v>92</v>
      </c>
      <c r="C115" s="51">
        <f>C94+C113</f>
        <v>31332</v>
      </c>
      <c r="D115" s="51">
        <f>D94+D113</f>
        <v>7832</v>
      </c>
      <c r="E115" s="52"/>
    </row>
    <row r="116" spans="1:5" ht="15.75" x14ac:dyDescent="0.25">
      <c r="B116" s="58"/>
      <c r="C116" s="8"/>
      <c r="D116" s="8"/>
      <c r="E116" s="59"/>
    </row>
    <row r="117" spans="1:5" ht="15.75" x14ac:dyDescent="0.25">
      <c r="A117" s="25" t="s">
        <v>17</v>
      </c>
      <c r="B117" s="3" t="s">
        <v>87</v>
      </c>
      <c r="C117" s="48" t="s">
        <v>12</v>
      </c>
      <c r="D117" s="48" t="s">
        <v>13</v>
      </c>
    </row>
    <row r="118" spans="1:5" ht="30" x14ac:dyDescent="0.25">
      <c r="A118" s="26" t="s">
        <v>18</v>
      </c>
      <c r="B118" s="5" t="s">
        <v>80</v>
      </c>
      <c r="C118" s="5" t="s">
        <v>81</v>
      </c>
      <c r="D118" s="5" t="s">
        <v>81</v>
      </c>
      <c r="E118" s="27" t="s">
        <v>21</v>
      </c>
    </row>
    <row r="119" spans="1:5" x14ac:dyDescent="0.25">
      <c r="A119" s="3" t="s">
        <v>22</v>
      </c>
      <c r="C119" s="9"/>
      <c r="D119" s="9"/>
    </row>
    <row r="120" spans="1:5" x14ac:dyDescent="0.25">
      <c r="A120" s="21" t="s">
        <v>23</v>
      </c>
      <c r="B120" t="s">
        <v>24</v>
      </c>
      <c r="C120" s="9">
        <v>39</v>
      </c>
      <c r="D120" s="9">
        <v>39</v>
      </c>
    </row>
    <row r="121" spans="1:5" x14ac:dyDescent="0.25">
      <c r="A121" s="3" t="s">
        <v>29</v>
      </c>
      <c r="B121" t="s">
        <v>30</v>
      </c>
      <c r="C121" s="9">
        <v>100</v>
      </c>
      <c r="D121" s="9">
        <v>50</v>
      </c>
    </row>
    <row r="122" spans="1:5" x14ac:dyDescent="0.25">
      <c r="A122" s="3" t="s">
        <v>31</v>
      </c>
      <c r="B122" t="s">
        <v>88</v>
      </c>
      <c r="C122" s="94">
        <v>3105</v>
      </c>
      <c r="D122" s="8">
        <v>0</v>
      </c>
      <c r="E122" s="3"/>
    </row>
    <row r="123" spans="1:5" x14ac:dyDescent="0.25">
      <c r="A123" s="3" t="s">
        <v>85</v>
      </c>
      <c r="B123" t="s">
        <v>34</v>
      </c>
      <c r="C123" s="98">
        <v>3165</v>
      </c>
      <c r="D123" s="9">
        <v>0</v>
      </c>
    </row>
    <row r="124" spans="1:5" x14ac:dyDescent="0.25">
      <c r="A124" s="3" t="s">
        <v>35</v>
      </c>
      <c r="B124" t="s">
        <v>36</v>
      </c>
      <c r="C124" s="98">
        <v>564</v>
      </c>
      <c r="D124" s="9">
        <v>0</v>
      </c>
    </row>
    <row r="125" spans="1:5" x14ac:dyDescent="0.25">
      <c r="A125" s="3" t="s">
        <v>37</v>
      </c>
      <c r="B125" t="s">
        <v>38</v>
      </c>
      <c r="C125" s="98">
        <v>462</v>
      </c>
      <c r="D125" s="9">
        <v>0</v>
      </c>
    </row>
    <row r="126" spans="1:5" x14ac:dyDescent="0.25">
      <c r="A126" s="3" t="s">
        <v>39</v>
      </c>
      <c r="B126" t="s">
        <v>40</v>
      </c>
      <c r="C126" s="98">
        <v>780</v>
      </c>
      <c r="D126" s="98">
        <v>780</v>
      </c>
    </row>
    <row r="127" spans="1:5" x14ac:dyDescent="0.25">
      <c r="A127" s="3" t="s">
        <v>41</v>
      </c>
      <c r="B127" t="s">
        <v>42</v>
      </c>
      <c r="C127" s="9">
        <v>0</v>
      </c>
      <c r="D127" s="9">
        <v>0</v>
      </c>
      <c r="E127" s="31" t="s">
        <v>43</v>
      </c>
    </row>
    <row r="128" spans="1:5" x14ac:dyDescent="0.25">
      <c r="A128" s="32" t="s">
        <v>44</v>
      </c>
      <c r="B128" s="34" t="s">
        <v>42</v>
      </c>
      <c r="C128" s="9">
        <v>0</v>
      </c>
      <c r="D128" s="9">
        <v>0</v>
      </c>
      <c r="E128" s="31" t="s">
        <v>43</v>
      </c>
    </row>
    <row r="129" spans="1:5" x14ac:dyDescent="0.25">
      <c r="B129" s="35" t="s">
        <v>45</v>
      </c>
      <c r="C129" s="36">
        <f>SUM(C118:C128)</f>
        <v>8215</v>
      </c>
      <c r="D129" s="36">
        <f>SUM(D118:D128)</f>
        <v>869</v>
      </c>
    </row>
    <row r="131" spans="1:5" ht="18" x14ac:dyDescent="0.4">
      <c r="A131" s="23"/>
      <c r="B131" s="60" t="s">
        <v>93</v>
      </c>
      <c r="C131" s="54">
        <f>C94+C113+C129</f>
        <v>39547</v>
      </c>
      <c r="D131" s="54">
        <f>D94+D113+D129</f>
        <v>8701</v>
      </c>
      <c r="E131" s="55"/>
    </row>
    <row r="133" spans="1:5" x14ac:dyDescent="0.25">
      <c r="A133" s="56" t="s">
        <v>94</v>
      </c>
      <c r="B133" s="57"/>
      <c r="C133" s="48" t="s">
        <v>12</v>
      </c>
      <c r="D133" s="48" t="s">
        <v>13</v>
      </c>
      <c r="E133" s="24" t="s">
        <v>14</v>
      </c>
    </row>
    <row r="134" spans="1:5" ht="15.75" x14ac:dyDescent="0.25">
      <c r="A134" s="25" t="s">
        <v>46</v>
      </c>
      <c r="B134" s="3" t="s">
        <v>176</v>
      </c>
    </row>
    <row r="135" spans="1:5" ht="30" x14ac:dyDescent="0.25">
      <c r="A135" s="26" t="s">
        <v>18</v>
      </c>
      <c r="B135" s="5" t="s">
        <v>80</v>
      </c>
      <c r="C135" s="5" t="s">
        <v>81</v>
      </c>
      <c r="D135" s="5" t="s">
        <v>81</v>
      </c>
      <c r="E135" s="27" t="s">
        <v>21</v>
      </c>
    </row>
    <row r="136" spans="1:5" x14ac:dyDescent="0.25">
      <c r="A136" s="3" t="s">
        <v>22</v>
      </c>
    </row>
    <row r="137" spans="1:5" x14ac:dyDescent="0.25">
      <c r="A137" s="21" t="s">
        <v>23</v>
      </c>
      <c r="B137" t="s">
        <v>47</v>
      </c>
      <c r="C137" s="94">
        <v>130</v>
      </c>
      <c r="D137" s="94">
        <v>130</v>
      </c>
    </row>
    <row r="138" spans="1:5" x14ac:dyDescent="0.25">
      <c r="A138" s="21" t="s">
        <v>23</v>
      </c>
      <c r="B138" t="s">
        <v>48</v>
      </c>
      <c r="C138" s="8">
        <v>500</v>
      </c>
      <c r="D138" s="41">
        <v>0</v>
      </c>
      <c r="E138" s="14"/>
    </row>
    <row r="139" spans="1:5" x14ac:dyDescent="0.25">
      <c r="A139" s="21" t="s">
        <v>23</v>
      </c>
      <c r="B139" t="s">
        <v>49</v>
      </c>
      <c r="C139" s="8">
        <v>145</v>
      </c>
      <c r="D139" s="9">
        <v>145</v>
      </c>
    </row>
    <row r="140" spans="1:5" x14ac:dyDescent="0.25">
      <c r="A140" s="21" t="s">
        <v>23</v>
      </c>
      <c r="B140" t="s">
        <v>24</v>
      </c>
      <c r="C140" s="9">
        <v>78</v>
      </c>
      <c r="D140" s="9">
        <v>78</v>
      </c>
    </row>
    <row r="141" spans="1:5" x14ac:dyDescent="0.25">
      <c r="A141" s="21" t="s">
        <v>23</v>
      </c>
      <c r="B141" t="s">
        <v>50</v>
      </c>
      <c r="C141" s="11">
        <v>25</v>
      </c>
      <c r="D141" s="11">
        <v>25</v>
      </c>
      <c r="E141" s="42"/>
    </row>
    <row r="142" spans="1:5" x14ac:dyDescent="0.25">
      <c r="A142" s="49" t="s">
        <v>82</v>
      </c>
      <c r="B142" t="s">
        <v>83</v>
      </c>
      <c r="C142" s="9">
        <v>13</v>
      </c>
      <c r="D142" s="9">
        <v>13</v>
      </c>
      <c r="E142" s="31"/>
    </row>
    <row r="143" spans="1:5" x14ac:dyDescent="0.25">
      <c r="A143" s="49" t="s">
        <v>82</v>
      </c>
      <c r="B143" t="s">
        <v>84</v>
      </c>
      <c r="C143" s="30">
        <v>195</v>
      </c>
      <c r="D143" s="30">
        <v>195</v>
      </c>
      <c r="E143" s="31" t="s">
        <v>43</v>
      </c>
    </row>
    <row r="144" spans="1:5" x14ac:dyDescent="0.25">
      <c r="A144" s="3" t="s">
        <v>29</v>
      </c>
      <c r="B144" t="s">
        <v>52</v>
      </c>
      <c r="C144" s="9">
        <v>528</v>
      </c>
      <c r="D144" s="9">
        <v>264</v>
      </c>
    </row>
    <row r="145" spans="1:5" x14ac:dyDescent="0.25">
      <c r="A145" s="3" t="s">
        <v>31</v>
      </c>
      <c r="B145" t="s">
        <v>53</v>
      </c>
      <c r="C145" s="96">
        <v>4644</v>
      </c>
      <c r="D145" s="88">
        <v>0</v>
      </c>
      <c r="E145" s="3"/>
    </row>
    <row r="146" spans="1:5" x14ac:dyDescent="0.25">
      <c r="A146" s="3" t="s">
        <v>85</v>
      </c>
      <c r="B146" t="s">
        <v>53</v>
      </c>
      <c r="C146" s="96">
        <v>4748</v>
      </c>
      <c r="D146" s="88">
        <v>0</v>
      </c>
    </row>
    <row r="147" spans="1:5" x14ac:dyDescent="0.25">
      <c r="A147" s="3" t="s">
        <v>35</v>
      </c>
      <c r="B147" t="s">
        <v>54</v>
      </c>
      <c r="C147" s="96">
        <v>846</v>
      </c>
      <c r="D147" s="88">
        <v>0</v>
      </c>
    </row>
    <row r="148" spans="1:5" x14ac:dyDescent="0.25">
      <c r="A148" s="3" t="s">
        <v>37</v>
      </c>
      <c r="B148" t="s">
        <v>55</v>
      </c>
      <c r="C148" s="96">
        <v>693</v>
      </c>
      <c r="D148" s="88">
        <v>0</v>
      </c>
    </row>
    <row r="149" spans="1:5" x14ac:dyDescent="0.25">
      <c r="A149" s="3" t="s">
        <v>39</v>
      </c>
      <c r="B149" t="s">
        <v>56</v>
      </c>
      <c r="C149" s="96">
        <v>1170</v>
      </c>
      <c r="D149" s="96">
        <v>1170</v>
      </c>
    </row>
    <row r="150" spans="1:5" x14ac:dyDescent="0.25">
      <c r="A150" s="3" t="s">
        <v>41</v>
      </c>
      <c r="B150" t="s">
        <v>57</v>
      </c>
      <c r="C150" s="96">
        <v>1896</v>
      </c>
      <c r="D150" s="96">
        <v>1896</v>
      </c>
    </row>
    <row r="151" spans="1:5" x14ac:dyDescent="0.25">
      <c r="A151" s="3" t="s">
        <v>44</v>
      </c>
      <c r="B151" t="s">
        <v>95</v>
      </c>
      <c r="C151" s="9">
        <v>50</v>
      </c>
      <c r="D151" s="9">
        <v>0</v>
      </c>
      <c r="E151" s="31" t="s">
        <v>43</v>
      </c>
    </row>
    <row r="152" spans="1:5" x14ac:dyDescent="0.25">
      <c r="B152" s="35" t="s">
        <v>59</v>
      </c>
      <c r="C152" s="36">
        <f>SUM(C135:C151)</f>
        <v>15661</v>
      </c>
      <c r="D152" s="36">
        <f>SUM(D135:D151)</f>
        <v>3916</v>
      </c>
    </row>
    <row r="153" spans="1:5" ht="15.75" x14ac:dyDescent="0.25">
      <c r="A153" s="25" t="s">
        <v>60</v>
      </c>
      <c r="B153" s="3" t="s">
        <v>171</v>
      </c>
      <c r="C153" s="9"/>
      <c r="D153" s="9"/>
    </row>
    <row r="154" spans="1:5" ht="30" x14ac:dyDescent="0.25">
      <c r="A154" s="26" t="s">
        <v>18</v>
      </c>
      <c r="B154" s="5" t="s">
        <v>80</v>
      </c>
      <c r="C154" s="5" t="s">
        <v>81</v>
      </c>
      <c r="D154" s="5" t="s">
        <v>81</v>
      </c>
      <c r="E154" s="27" t="s">
        <v>21</v>
      </c>
    </row>
    <row r="155" spans="1:5" x14ac:dyDescent="0.25">
      <c r="A155" s="3" t="s">
        <v>22</v>
      </c>
    </row>
    <row r="156" spans="1:5" x14ac:dyDescent="0.25">
      <c r="A156" s="21" t="s">
        <v>23</v>
      </c>
      <c r="B156" t="s">
        <v>47</v>
      </c>
      <c r="C156" s="94">
        <v>130</v>
      </c>
      <c r="D156" s="94">
        <v>130</v>
      </c>
    </row>
    <row r="157" spans="1:5" x14ac:dyDescent="0.25">
      <c r="A157" s="21" t="s">
        <v>23</v>
      </c>
      <c r="B157" t="s">
        <v>48</v>
      </c>
      <c r="C157" s="8">
        <v>500</v>
      </c>
      <c r="D157" s="41">
        <v>0</v>
      </c>
      <c r="E157" s="14"/>
    </row>
    <row r="158" spans="1:5" x14ac:dyDescent="0.25">
      <c r="A158" s="21" t="s">
        <v>23</v>
      </c>
      <c r="B158" t="s">
        <v>49</v>
      </c>
      <c r="C158" s="8">
        <v>145</v>
      </c>
      <c r="D158" s="9">
        <v>145</v>
      </c>
    </row>
    <row r="159" spans="1:5" x14ac:dyDescent="0.25">
      <c r="A159" s="21" t="s">
        <v>23</v>
      </c>
      <c r="B159" t="s">
        <v>24</v>
      </c>
      <c r="C159" s="9">
        <v>78</v>
      </c>
      <c r="D159" s="9">
        <v>78</v>
      </c>
    </row>
    <row r="160" spans="1:5" x14ac:dyDescent="0.25">
      <c r="A160" s="21" t="s">
        <v>23</v>
      </c>
      <c r="B160" t="s">
        <v>50</v>
      </c>
      <c r="C160" s="11">
        <v>25</v>
      </c>
      <c r="D160" s="11">
        <v>25</v>
      </c>
      <c r="E160" s="42"/>
    </row>
    <row r="161" spans="1:5" x14ac:dyDescent="0.25">
      <c r="A161" s="49" t="s">
        <v>82</v>
      </c>
      <c r="B161" t="s">
        <v>83</v>
      </c>
      <c r="C161" s="9">
        <v>13</v>
      </c>
      <c r="D161" s="9">
        <v>13</v>
      </c>
      <c r="E161" s="31"/>
    </row>
    <row r="162" spans="1:5" x14ac:dyDescent="0.25">
      <c r="A162" s="49" t="s">
        <v>82</v>
      </c>
      <c r="B162" t="s">
        <v>84</v>
      </c>
      <c r="C162" s="30">
        <v>195</v>
      </c>
      <c r="D162" s="30">
        <v>195</v>
      </c>
      <c r="E162" s="31" t="s">
        <v>43</v>
      </c>
    </row>
    <row r="163" spans="1:5" x14ac:dyDescent="0.25">
      <c r="A163" s="3" t="s">
        <v>29</v>
      </c>
      <c r="B163" t="s">
        <v>52</v>
      </c>
      <c r="C163" s="9">
        <v>528</v>
      </c>
      <c r="D163" s="9">
        <v>264</v>
      </c>
    </row>
    <row r="164" spans="1:5" x14ac:dyDescent="0.25">
      <c r="A164" s="3" t="s">
        <v>31</v>
      </c>
      <c r="B164" t="s">
        <v>53</v>
      </c>
      <c r="C164" s="96">
        <v>4644</v>
      </c>
      <c r="D164" s="88">
        <v>0</v>
      </c>
      <c r="E164" s="3"/>
    </row>
    <row r="165" spans="1:5" x14ac:dyDescent="0.25">
      <c r="A165" s="3" t="s">
        <v>85</v>
      </c>
      <c r="B165" t="s">
        <v>53</v>
      </c>
      <c r="C165" s="96">
        <v>4748</v>
      </c>
      <c r="D165" s="88">
        <v>0</v>
      </c>
    </row>
    <row r="166" spans="1:5" x14ac:dyDescent="0.25">
      <c r="A166" s="3" t="s">
        <v>35</v>
      </c>
      <c r="B166" t="s">
        <v>54</v>
      </c>
      <c r="C166" s="96">
        <v>846</v>
      </c>
      <c r="D166" s="88">
        <v>0</v>
      </c>
    </row>
    <row r="167" spans="1:5" x14ac:dyDescent="0.25">
      <c r="A167" s="3" t="s">
        <v>37</v>
      </c>
      <c r="B167" t="s">
        <v>55</v>
      </c>
      <c r="C167" s="96">
        <v>693</v>
      </c>
      <c r="D167" s="88">
        <v>0</v>
      </c>
    </row>
    <row r="168" spans="1:5" x14ac:dyDescent="0.25">
      <c r="A168" s="3" t="s">
        <v>39</v>
      </c>
      <c r="B168" t="s">
        <v>56</v>
      </c>
      <c r="C168" s="96">
        <v>1170</v>
      </c>
      <c r="D168" s="96">
        <v>1170</v>
      </c>
    </row>
    <row r="169" spans="1:5" x14ac:dyDescent="0.25">
      <c r="A169" s="3" t="s">
        <v>41</v>
      </c>
      <c r="B169" t="s">
        <v>57</v>
      </c>
      <c r="C169" s="96">
        <v>1896</v>
      </c>
      <c r="D169" s="96">
        <v>1896</v>
      </c>
    </row>
    <row r="170" spans="1:5" x14ac:dyDescent="0.25">
      <c r="A170" s="3" t="s">
        <v>44</v>
      </c>
      <c r="B170" t="s">
        <v>91</v>
      </c>
      <c r="C170" s="9">
        <v>50</v>
      </c>
      <c r="D170" s="9">
        <v>0</v>
      </c>
      <c r="E170" s="31" t="s">
        <v>43</v>
      </c>
    </row>
    <row r="171" spans="1:5" x14ac:dyDescent="0.25">
      <c r="B171" s="35" t="s">
        <v>61</v>
      </c>
      <c r="C171" s="36">
        <f>SUM(C154:C170)</f>
        <v>15661</v>
      </c>
      <c r="D171" s="36">
        <f>SUM(D154:D170)</f>
        <v>3916</v>
      </c>
    </row>
    <row r="172" spans="1:5" x14ac:dyDescent="0.25">
      <c r="B172" s="35"/>
      <c r="C172" s="36"/>
      <c r="D172" s="36"/>
    </row>
    <row r="173" spans="1:5" ht="31.5" x14ac:dyDescent="0.25">
      <c r="A173" s="23"/>
      <c r="B173" s="50" t="s">
        <v>96</v>
      </c>
      <c r="C173" s="51">
        <f>C152+C171</f>
        <v>31322</v>
      </c>
      <c r="D173" s="51">
        <f>D152+D171</f>
        <v>7832</v>
      </c>
      <c r="E173" s="52"/>
    </row>
    <row r="174" spans="1:5" x14ac:dyDescent="0.25">
      <c r="B174" s="35"/>
      <c r="C174" s="8"/>
      <c r="D174" s="8"/>
    </row>
    <row r="175" spans="1:5" ht="15.75" x14ac:dyDescent="0.25">
      <c r="A175" s="25" t="s">
        <v>17</v>
      </c>
      <c r="B175" s="3" t="s">
        <v>87</v>
      </c>
      <c r="C175" s="48" t="s">
        <v>12</v>
      </c>
      <c r="D175" s="48" t="s">
        <v>13</v>
      </c>
    </row>
    <row r="176" spans="1:5" ht="30" x14ac:dyDescent="0.25">
      <c r="A176" s="26" t="s">
        <v>18</v>
      </c>
      <c r="B176" s="5" t="s">
        <v>80</v>
      </c>
      <c r="C176" s="5" t="s">
        <v>81</v>
      </c>
      <c r="D176" s="5" t="s">
        <v>81</v>
      </c>
      <c r="E176" s="27" t="s">
        <v>21</v>
      </c>
    </row>
    <row r="177" spans="1:5" x14ac:dyDescent="0.25">
      <c r="A177" s="21" t="s">
        <v>23</v>
      </c>
      <c r="B177" t="s">
        <v>24</v>
      </c>
      <c r="C177" s="9">
        <v>39</v>
      </c>
      <c r="D177" s="9">
        <v>39</v>
      </c>
    </row>
    <row r="178" spans="1:5" x14ac:dyDescent="0.25">
      <c r="A178" s="3" t="s">
        <v>29</v>
      </c>
      <c r="B178" t="s">
        <v>30</v>
      </c>
      <c r="C178" s="9">
        <v>100</v>
      </c>
      <c r="D178" s="9">
        <v>50</v>
      </c>
    </row>
    <row r="179" spans="1:5" x14ac:dyDescent="0.25">
      <c r="A179" s="3" t="s">
        <v>31</v>
      </c>
      <c r="B179" t="s">
        <v>88</v>
      </c>
      <c r="C179" s="94">
        <v>3105</v>
      </c>
      <c r="D179" s="8">
        <v>0</v>
      </c>
      <c r="E179" s="3"/>
    </row>
    <row r="180" spans="1:5" x14ac:dyDescent="0.25">
      <c r="A180" s="3" t="s">
        <v>85</v>
      </c>
      <c r="B180" t="s">
        <v>34</v>
      </c>
      <c r="C180" s="98">
        <v>3165</v>
      </c>
      <c r="D180" s="9">
        <v>0</v>
      </c>
    </row>
    <row r="181" spans="1:5" x14ac:dyDescent="0.25">
      <c r="A181" s="3" t="s">
        <v>35</v>
      </c>
      <c r="B181" t="s">
        <v>36</v>
      </c>
      <c r="C181" s="98">
        <v>564</v>
      </c>
      <c r="D181" s="9">
        <v>0</v>
      </c>
    </row>
    <row r="182" spans="1:5" x14ac:dyDescent="0.25">
      <c r="A182" s="3" t="s">
        <v>37</v>
      </c>
      <c r="B182" t="s">
        <v>38</v>
      </c>
      <c r="C182" s="98">
        <v>462</v>
      </c>
      <c r="D182" s="9">
        <v>0</v>
      </c>
    </row>
    <row r="183" spans="1:5" x14ac:dyDescent="0.25">
      <c r="A183" s="3" t="s">
        <v>39</v>
      </c>
      <c r="B183" t="s">
        <v>40</v>
      </c>
      <c r="C183" s="98">
        <v>780</v>
      </c>
      <c r="D183" s="98">
        <v>780</v>
      </c>
    </row>
    <row r="184" spans="1:5" x14ac:dyDescent="0.25">
      <c r="A184" s="3" t="s">
        <v>41</v>
      </c>
      <c r="B184" t="s">
        <v>42</v>
      </c>
      <c r="C184" s="9">
        <v>0</v>
      </c>
      <c r="D184" s="9">
        <v>0</v>
      </c>
      <c r="E184" s="31" t="s">
        <v>43</v>
      </c>
    </row>
    <row r="185" spans="1:5" x14ac:dyDescent="0.25">
      <c r="A185" s="32" t="s">
        <v>44</v>
      </c>
      <c r="B185" s="34" t="s">
        <v>42</v>
      </c>
      <c r="C185" s="9">
        <v>0</v>
      </c>
      <c r="D185" s="9">
        <v>0</v>
      </c>
      <c r="E185" s="31" t="s">
        <v>43</v>
      </c>
    </row>
    <row r="186" spans="1:5" x14ac:dyDescent="0.25">
      <c r="B186" s="35" t="s">
        <v>45</v>
      </c>
      <c r="C186" s="36">
        <f>SUM(C176:C185)</f>
        <v>8215</v>
      </c>
      <c r="D186" s="36">
        <f>SUM(D176:D185)</f>
        <v>869</v>
      </c>
    </row>
    <row r="188" spans="1:5" ht="18" x14ac:dyDescent="0.4">
      <c r="A188" s="23"/>
      <c r="B188" s="60" t="s">
        <v>97</v>
      </c>
      <c r="C188" s="54">
        <f>C152+C171+C186</f>
        <v>39537</v>
      </c>
      <c r="D188" s="54">
        <f>D152+D171+D186</f>
        <v>8701</v>
      </c>
      <c r="E188" s="55"/>
    </row>
  </sheetData>
  <mergeCells count="2">
    <mergeCell ref="A7:H7"/>
    <mergeCell ref="C17:D17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O188"/>
  <sheetViews>
    <sheetView workbookViewId="0">
      <selection activeCell="A2" sqref="A2"/>
    </sheetView>
  </sheetViews>
  <sheetFormatPr defaultRowHeight="15" x14ac:dyDescent="0.25"/>
  <cols>
    <col min="1" max="1" width="22.7109375" customWidth="1"/>
    <col min="2" max="2" width="33.28515625" customWidth="1"/>
    <col min="3" max="3" width="17.140625" bestFit="1" customWidth="1"/>
    <col min="4" max="4" width="15.140625" bestFit="1" customWidth="1"/>
    <col min="5" max="5" width="22.42578125" bestFit="1" customWidth="1"/>
    <col min="6" max="6" width="15.140625" customWidth="1"/>
    <col min="7" max="7" width="14" customWidth="1"/>
    <col min="8" max="8" width="14.85546875" customWidth="1"/>
    <col min="9" max="9" width="16.5703125" customWidth="1"/>
    <col min="10" max="10" width="15.85546875" customWidth="1"/>
    <col min="11" max="12" width="14.7109375" customWidth="1"/>
    <col min="13" max="13" width="14.85546875" customWidth="1"/>
    <col min="14" max="14" width="15.28515625" customWidth="1"/>
    <col min="15" max="15" width="12.5703125" customWidth="1"/>
    <col min="16" max="16" width="12" customWidth="1"/>
  </cols>
  <sheetData>
    <row r="1" spans="1:15" ht="21" x14ac:dyDescent="0.35">
      <c r="A1" s="1" t="s">
        <v>98</v>
      </c>
    </row>
    <row r="2" spans="1:15" x14ac:dyDescent="0.25">
      <c r="A2" s="3"/>
    </row>
    <row r="3" spans="1:15" x14ac:dyDescent="0.25">
      <c r="A3" s="4" t="s">
        <v>99</v>
      </c>
    </row>
    <row r="4" spans="1:15" x14ac:dyDescent="0.25">
      <c r="A4" s="4" t="s">
        <v>73</v>
      </c>
    </row>
    <row r="5" spans="1:15" x14ac:dyDescent="0.25">
      <c r="A5" s="4" t="s">
        <v>170</v>
      </c>
    </row>
    <row r="6" spans="1:15" x14ac:dyDescent="0.25">
      <c r="A6" s="4" t="s">
        <v>3</v>
      </c>
    </row>
    <row r="7" spans="1:15" x14ac:dyDescent="0.25">
      <c r="A7" s="108" t="s">
        <v>74</v>
      </c>
      <c r="B7" s="108"/>
      <c r="C7" s="108"/>
      <c r="D7" s="108"/>
      <c r="E7" s="108"/>
      <c r="F7" s="108"/>
      <c r="G7" s="108"/>
      <c r="H7" s="108"/>
    </row>
    <row r="8" spans="1:15" ht="15" customHeight="1" x14ac:dyDescent="0.25">
      <c r="A8" s="4" t="s">
        <v>75</v>
      </c>
      <c r="O8" s="9"/>
    </row>
    <row r="9" spans="1:15" ht="15" customHeight="1" x14ac:dyDescent="0.25">
      <c r="A9" s="4" t="s">
        <v>76</v>
      </c>
      <c r="O9" s="9"/>
    </row>
    <row r="10" spans="1:15" x14ac:dyDescent="0.25">
      <c r="A10" t="s">
        <v>77</v>
      </c>
      <c r="O10" s="9"/>
    </row>
    <row r="11" spans="1:15" x14ac:dyDescent="0.25">
      <c r="A11" s="4" t="s">
        <v>4</v>
      </c>
      <c r="O11" s="9"/>
    </row>
    <row r="12" spans="1:15" x14ac:dyDescent="0.25">
      <c r="A12" s="101" t="s">
        <v>173</v>
      </c>
      <c r="O12" s="9"/>
    </row>
    <row r="13" spans="1:15" x14ac:dyDescent="0.25">
      <c r="A13" s="4"/>
      <c r="O13" s="9"/>
    </row>
    <row r="14" spans="1:15" x14ac:dyDescent="0.25">
      <c r="A14" s="6" t="s">
        <v>5</v>
      </c>
      <c r="B14" s="7" t="s">
        <v>6</v>
      </c>
      <c r="C14" s="7" t="s">
        <v>7</v>
      </c>
      <c r="D14" s="3"/>
      <c r="E14" s="47"/>
      <c r="O14" s="11"/>
    </row>
    <row r="15" spans="1:15" x14ac:dyDescent="0.25">
      <c r="A15" s="3" t="s">
        <v>78</v>
      </c>
      <c r="B15" s="10">
        <v>273</v>
      </c>
      <c r="C15" s="10">
        <v>625</v>
      </c>
      <c r="D15" s="8" t="s">
        <v>168</v>
      </c>
      <c r="E15" s="8"/>
      <c r="O15" s="30"/>
    </row>
    <row r="16" spans="1:15" x14ac:dyDescent="0.25">
      <c r="O16" s="30"/>
    </row>
    <row r="17" spans="1:5" ht="15.75" x14ac:dyDescent="0.25">
      <c r="A17" s="44"/>
      <c r="C17" s="109" t="s">
        <v>10</v>
      </c>
      <c r="D17" s="109"/>
      <c r="E17" s="15"/>
    </row>
    <row r="18" spans="1:5" x14ac:dyDescent="0.25">
      <c r="A18" s="24" t="s">
        <v>100</v>
      </c>
      <c r="B18" s="23"/>
      <c r="C18" s="48" t="s">
        <v>12</v>
      </c>
      <c r="D18" s="48" t="s">
        <v>13</v>
      </c>
      <c r="E18" s="24" t="s">
        <v>14</v>
      </c>
    </row>
    <row r="19" spans="1:5" ht="15.75" x14ac:dyDescent="0.25">
      <c r="A19" s="25" t="s">
        <v>46</v>
      </c>
      <c r="B19" s="3" t="s">
        <v>176</v>
      </c>
    </row>
    <row r="20" spans="1:5" ht="30" x14ac:dyDescent="0.25">
      <c r="A20" s="26" t="s">
        <v>18</v>
      </c>
      <c r="B20" s="5" t="s">
        <v>80</v>
      </c>
      <c r="C20" s="5" t="s">
        <v>81</v>
      </c>
      <c r="D20" s="5" t="s">
        <v>81</v>
      </c>
      <c r="E20" s="27" t="s">
        <v>21</v>
      </c>
    </row>
    <row r="21" spans="1:5" x14ac:dyDescent="0.25">
      <c r="A21" s="3" t="s">
        <v>22</v>
      </c>
    </row>
    <row r="22" spans="1:5" x14ac:dyDescent="0.25">
      <c r="A22" s="21" t="s">
        <v>23</v>
      </c>
      <c r="B22" t="s">
        <v>47</v>
      </c>
      <c r="C22" s="94">
        <v>130</v>
      </c>
      <c r="D22" s="94">
        <v>130</v>
      </c>
    </row>
    <row r="23" spans="1:5" x14ac:dyDescent="0.25">
      <c r="A23" s="21" t="s">
        <v>23</v>
      </c>
      <c r="B23" t="s">
        <v>48</v>
      </c>
      <c r="C23" s="8">
        <v>500</v>
      </c>
      <c r="D23" s="41">
        <v>0</v>
      </c>
      <c r="E23" s="14"/>
    </row>
    <row r="24" spans="1:5" x14ac:dyDescent="0.25">
      <c r="A24" s="21" t="s">
        <v>23</v>
      </c>
      <c r="B24" t="s">
        <v>49</v>
      </c>
      <c r="C24" s="8">
        <v>145</v>
      </c>
      <c r="D24" s="9">
        <v>145</v>
      </c>
    </row>
    <row r="25" spans="1:5" x14ac:dyDescent="0.25">
      <c r="A25" s="21" t="s">
        <v>23</v>
      </c>
      <c r="B25" t="s">
        <v>24</v>
      </c>
      <c r="C25" s="9">
        <v>78</v>
      </c>
      <c r="D25" s="9">
        <v>78</v>
      </c>
    </row>
    <row r="26" spans="1:5" x14ac:dyDescent="0.25">
      <c r="A26" s="21" t="s">
        <v>23</v>
      </c>
      <c r="B26" t="s">
        <v>50</v>
      </c>
      <c r="C26" s="11">
        <v>25</v>
      </c>
      <c r="D26" s="11">
        <v>25</v>
      </c>
      <c r="E26" s="42"/>
    </row>
    <row r="27" spans="1:5" x14ac:dyDescent="0.25">
      <c r="A27" s="49" t="s">
        <v>82</v>
      </c>
      <c r="B27" t="s">
        <v>83</v>
      </c>
      <c r="C27" s="9">
        <v>13</v>
      </c>
      <c r="D27" s="9">
        <v>13</v>
      </c>
      <c r="E27" s="31"/>
    </row>
    <row r="28" spans="1:5" x14ac:dyDescent="0.25">
      <c r="A28" s="49" t="s">
        <v>82</v>
      </c>
      <c r="B28" t="s">
        <v>84</v>
      </c>
      <c r="C28" s="30">
        <v>195</v>
      </c>
      <c r="D28" s="30">
        <v>195</v>
      </c>
      <c r="E28" s="31" t="s">
        <v>43</v>
      </c>
    </row>
    <row r="29" spans="1:5" x14ac:dyDescent="0.25">
      <c r="A29" s="3" t="s">
        <v>29</v>
      </c>
      <c r="B29" t="s">
        <v>52</v>
      </c>
      <c r="C29" s="9">
        <v>528</v>
      </c>
      <c r="D29" s="9">
        <v>264</v>
      </c>
    </row>
    <row r="30" spans="1:5" x14ac:dyDescent="0.25">
      <c r="A30" s="61" t="s">
        <v>31</v>
      </c>
      <c r="B30" s="62" t="s">
        <v>53</v>
      </c>
      <c r="C30" s="63">
        <v>0</v>
      </c>
      <c r="D30" s="63">
        <v>0</v>
      </c>
      <c r="E30" s="64" t="s">
        <v>101</v>
      </c>
    </row>
    <row r="31" spans="1:5" x14ac:dyDescent="0.25">
      <c r="A31" s="3" t="s">
        <v>85</v>
      </c>
      <c r="B31" t="s">
        <v>53</v>
      </c>
      <c r="C31" s="96">
        <v>4748</v>
      </c>
      <c r="D31" s="88">
        <v>0</v>
      </c>
    </row>
    <row r="32" spans="1:5" x14ac:dyDescent="0.25">
      <c r="A32" s="3" t="s">
        <v>35</v>
      </c>
      <c r="B32" t="s">
        <v>54</v>
      </c>
      <c r="C32" s="96">
        <v>846</v>
      </c>
      <c r="D32" s="88">
        <v>0</v>
      </c>
    </row>
    <row r="33" spans="1:5" x14ac:dyDescent="0.25">
      <c r="A33" s="3" t="s">
        <v>37</v>
      </c>
      <c r="B33" t="s">
        <v>55</v>
      </c>
      <c r="C33" s="96">
        <v>693</v>
      </c>
      <c r="D33" s="88">
        <v>0</v>
      </c>
    </row>
    <row r="34" spans="1:5" x14ac:dyDescent="0.25">
      <c r="A34" s="3" t="s">
        <v>39</v>
      </c>
      <c r="B34" t="s">
        <v>56</v>
      </c>
      <c r="C34" s="96">
        <v>1170</v>
      </c>
      <c r="D34" s="96">
        <v>1170</v>
      </c>
    </row>
    <row r="35" spans="1:5" x14ac:dyDescent="0.25">
      <c r="A35" s="3" t="s">
        <v>41</v>
      </c>
      <c r="B35" t="s">
        <v>57</v>
      </c>
      <c r="C35" s="96">
        <v>1896</v>
      </c>
      <c r="D35" s="96">
        <v>1896</v>
      </c>
    </row>
    <row r="36" spans="1:5" x14ac:dyDescent="0.25">
      <c r="A36" s="3" t="s">
        <v>44</v>
      </c>
      <c r="B36" t="s">
        <v>58</v>
      </c>
      <c r="C36" s="9">
        <v>55</v>
      </c>
      <c r="D36" s="9">
        <v>0</v>
      </c>
      <c r="E36" s="31" t="s">
        <v>43</v>
      </c>
    </row>
    <row r="37" spans="1:5" x14ac:dyDescent="0.25">
      <c r="B37" s="35" t="s">
        <v>59</v>
      </c>
      <c r="C37" s="36">
        <f>SUM(C20:C36)</f>
        <v>11022</v>
      </c>
      <c r="D37" s="36">
        <f>SUM(D20:D36)</f>
        <v>3916</v>
      </c>
    </row>
    <row r="38" spans="1:5" ht="15.75" x14ac:dyDescent="0.25">
      <c r="A38" s="25" t="s">
        <v>60</v>
      </c>
      <c r="B38" s="3" t="s">
        <v>171</v>
      </c>
      <c r="C38" s="9"/>
      <c r="D38" s="9"/>
    </row>
    <row r="39" spans="1:5" ht="30" x14ac:dyDescent="0.25">
      <c r="A39" s="26" t="s">
        <v>18</v>
      </c>
      <c r="B39" s="5" t="s">
        <v>80</v>
      </c>
      <c r="C39" s="5" t="s">
        <v>81</v>
      </c>
      <c r="D39" s="5" t="s">
        <v>81</v>
      </c>
      <c r="E39" s="27" t="s">
        <v>21</v>
      </c>
    </row>
    <row r="40" spans="1:5" x14ac:dyDescent="0.25">
      <c r="A40" s="3" t="s">
        <v>22</v>
      </c>
    </row>
    <row r="41" spans="1:5" x14ac:dyDescent="0.25">
      <c r="A41" s="21" t="s">
        <v>23</v>
      </c>
      <c r="B41" t="s">
        <v>47</v>
      </c>
      <c r="C41" s="94">
        <v>130</v>
      </c>
      <c r="D41" s="94">
        <v>130</v>
      </c>
    </row>
    <row r="42" spans="1:5" x14ac:dyDescent="0.25">
      <c r="A42" s="21" t="s">
        <v>23</v>
      </c>
      <c r="B42" t="s">
        <v>48</v>
      </c>
      <c r="C42" s="8">
        <v>500</v>
      </c>
      <c r="D42" s="41">
        <v>0</v>
      </c>
      <c r="E42" s="14"/>
    </row>
    <row r="43" spans="1:5" x14ac:dyDescent="0.25">
      <c r="A43" s="21" t="s">
        <v>23</v>
      </c>
      <c r="B43" t="s">
        <v>49</v>
      </c>
      <c r="C43" s="8">
        <v>145</v>
      </c>
      <c r="D43" s="9">
        <v>145</v>
      </c>
    </row>
    <row r="44" spans="1:5" x14ac:dyDescent="0.25">
      <c r="A44" s="21" t="s">
        <v>23</v>
      </c>
      <c r="B44" t="s">
        <v>24</v>
      </c>
      <c r="C44" s="9">
        <v>78</v>
      </c>
      <c r="D44" s="9">
        <v>78</v>
      </c>
    </row>
    <row r="45" spans="1:5" x14ac:dyDescent="0.25">
      <c r="A45" s="21" t="s">
        <v>23</v>
      </c>
      <c r="B45" t="s">
        <v>50</v>
      </c>
      <c r="C45" s="11">
        <v>25</v>
      </c>
      <c r="D45" s="11">
        <v>25</v>
      </c>
      <c r="E45" s="42"/>
    </row>
    <row r="46" spans="1:5" x14ac:dyDescent="0.25">
      <c r="A46" s="49" t="s">
        <v>82</v>
      </c>
      <c r="B46" t="s">
        <v>83</v>
      </c>
      <c r="C46" s="9">
        <v>13</v>
      </c>
      <c r="D46" s="9">
        <v>13</v>
      </c>
      <c r="E46" s="31"/>
    </row>
    <row r="47" spans="1:5" x14ac:dyDescent="0.25">
      <c r="A47" s="49" t="s">
        <v>82</v>
      </c>
      <c r="B47" t="s">
        <v>84</v>
      </c>
      <c r="C47" s="30">
        <v>195</v>
      </c>
      <c r="D47" s="30">
        <v>195</v>
      </c>
      <c r="E47" s="31" t="s">
        <v>43</v>
      </c>
    </row>
    <row r="48" spans="1:5" x14ac:dyDescent="0.25">
      <c r="A48" s="3" t="s">
        <v>29</v>
      </c>
      <c r="B48" t="s">
        <v>52</v>
      </c>
      <c r="C48" s="9">
        <v>528</v>
      </c>
      <c r="D48" s="9">
        <v>264</v>
      </c>
    </row>
    <row r="49" spans="1:5" x14ac:dyDescent="0.25">
      <c r="A49" s="61" t="s">
        <v>31</v>
      </c>
      <c r="B49" s="62" t="s">
        <v>53</v>
      </c>
      <c r="C49" s="63">
        <v>0</v>
      </c>
      <c r="D49" s="63">
        <v>0</v>
      </c>
      <c r="E49" s="64" t="s">
        <v>101</v>
      </c>
    </row>
    <row r="50" spans="1:5" x14ac:dyDescent="0.25">
      <c r="A50" s="3" t="s">
        <v>85</v>
      </c>
      <c r="B50" t="s">
        <v>53</v>
      </c>
      <c r="C50" s="96">
        <v>4748</v>
      </c>
      <c r="D50" s="88">
        <v>0</v>
      </c>
    </row>
    <row r="51" spans="1:5" x14ac:dyDescent="0.25">
      <c r="A51" s="3" t="s">
        <v>35</v>
      </c>
      <c r="B51" t="s">
        <v>54</v>
      </c>
      <c r="C51" s="96">
        <v>846</v>
      </c>
      <c r="D51" s="88">
        <v>0</v>
      </c>
    </row>
    <row r="52" spans="1:5" x14ac:dyDescent="0.25">
      <c r="A52" s="3" t="s">
        <v>37</v>
      </c>
      <c r="B52" t="s">
        <v>55</v>
      </c>
      <c r="C52" s="96">
        <v>693</v>
      </c>
      <c r="D52" s="88">
        <v>0</v>
      </c>
    </row>
    <row r="53" spans="1:5" x14ac:dyDescent="0.25">
      <c r="A53" s="3" t="s">
        <v>39</v>
      </c>
      <c r="B53" t="s">
        <v>56</v>
      </c>
      <c r="C53" s="96">
        <v>1170</v>
      </c>
      <c r="D53" s="96">
        <v>1170</v>
      </c>
    </row>
    <row r="54" spans="1:5" x14ac:dyDescent="0.25">
      <c r="A54" s="3" t="s">
        <v>41</v>
      </c>
      <c r="B54" t="s">
        <v>57</v>
      </c>
      <c r="C54" s="96">
        <v>1896</v>
      </c>
      <c r="D54" s="96">
        <v>1896</v>
      </c>
    </row>
    <row r="55" spans="1:5" x14ac:dyDescent="0.25">
      <c r="A55" s="3" t="s">
        <v>44</v>
      </c>
      <c r="B55" t="s">
        <v>58</v>
      </c>
      <c r="C55" s="9">
        <v>55</v>
      </c>
      <c r="D55" s="9">
        <v>0</v>
      </c>
      <c r="E55" s="31" t="s">
        <v>43</v>
      </c>
    </row>
    <row r="56" spans="1:5" x14ac:dyDescent="0.25">
      <c r="B56" s="35" t="s">
        <v>61</v>
      </c>
      <c r="C56" s="36">
        <f>SUM(C39:C55)</f>
        <v>11022</v>
      </c>
      <c r="D56" s="36">
        <f>SUM(D39:D55)</f>
        <v>3916</v>
      </c>
    </row>
    <row r="57" spans="1:5" x14ac:dyDescent="0.25">
      <c r="B57" s="35"/>
      <c r="C57" s="36"/>
      <c r="D57" s="36"/>
    </row>
    <row r="58" spans="1:5" ht="17.25" customHeight="1" x14ac:dyDescent="0.25">
      <c r="A58" s="23"/>
      <c r="B58" s="50" t="s">
        <v>86</v>
      </c>
      <c r="C58" s="51">
        <f>C37+C56</f>
        <v>22044</v>
      </c>
      <c r="D58" s="51">
        <f>D37+D56</f>
        <v>7832</v>
      </c>
      <c r="E58" s="52"/>
    </row>
    <row r="59" spans="1:5" ht="17.25" customHeight="1" x14ac:dyDescent="0.25">
      <c r="A59" s="25" t="s">
        <v>17</v>
      </c>
      <c r="B59" s="3" t="s">
        <v>87</v>
      </c>
      <c r="C59" s="48" t="s">
        <v>12</v>
      </c>
      <c r="D59" s="48" t="s">
        <v>13</v>
      </c>
    </row>
    <row r="60" spans="1:5" ht="31.15" customHeight="1" x14ac:dyDescent="0.25">
      <c r="A60" s="26" t="s">
        <v>18</v>
      </c>
      <c r="B60" s="5" t="s">
        <v>80</v>
      </c>
      <c r="C60" s="5" t="s">
        <v>81</v>
      </c>
      <c r="D60" s="5" t="s">
        <v>81</v>
      </c>
      <c r="E60" s="27" t="s">
        <v>21</v>
      </c>
    </row>
    <row r="61" spans="1:5" ht="17.25" customHeight="1" x14ac:dyDescent="0.25">
      <c r="A61" s="3" t="s">
        <v>22</v>
      </c>
      <c r="C61" s="8"/>
      <c r="D61" s="9"/>
    </row>
    <row r="62" spans="1:5" ht="17.25" customHeight="1" x14ac:dyDescent="0.25">
      <c r="A62" s="21" t="s">
        <v>23</v>
      </c>
      <c r="B62" t="s">
        <v>24</v>
      </c>
      <c r="C62" s="8">
        <v>39</v>
      </c>
      <c r="D62" s="9">
        <v>39</v>
      </c>
    </row>
    <row r="63" spans="1:5" x14ac:dyDescent="0.25">
      <c r="A63" s="3" t="s">
        <v>29</v>
      </c>
      <c r="B63" t="s">
        <v>30</v>
      </c>
      <c r="C63" s="8">
        <v>100</v>
      </c>
      <c r="D63" s="9">
        <v>50</v>
      </c>
    </row>
    <row r="64" spans="1:5" x14ac:dyDescent="0.25">
      <c r="A64" s="61" t="s">
        <v>31</v>
      </c>
      <c r="B64" s="62" t="s">
        <v>88</v>
      </c>
      <c r="C64" s="63">
        <v>0</v>
      </c>
      <c r="D64" s="63">
        <v>0</v>
      </c>
      <c r="E64" s="64" t="s">
        <v>101</v>
      </c>
    </row>
    <row r="65" spans="1:5" ht="17.25" customHeight="1" x14ac:dyDescent="0.25">
      <c r="A65" s="3" t="s">
        <v>85</v>
      </c>
      <c r="B65" t="s">
        <v>34</v>
      </c>
      <c r="C65" s="98">
        <v>3165</v>
      </c>
      <c r="D65" s="8">
        <v>0</v>
      </c>
    </row>
    <row r="66" spans="1:5" ht="17.25" customHeight="1" x14ac:dyDescent="0.25">
      <c r="A66" s="3" t="s">
        <v>35</v>
      </c>
      <c r="B66" t="s">
        <v>36</v>
      </c>
      <c r="C66" s="98">
        <v>564</v>
      </c>
      <c r="D66" s="8">
        <v>0</v>
      </c>
    </row>
    <row r="67" spans="1:5" x14ac:dyDescent="0.25">
      <c r="A67" s="3" t="s">
        <v>37</v>
      </c>
      <c r="B67" t="s">
        <v>38</v>
      </c>
      <c r="C67" s="98">
        <v>462</v>
      </c>
      <c r="D67" s="8">
        <v>0</v>
      </c>
    </row>
    <row r="68" spans="1:5" x14ac:dyDescent="0.25">
      <c r="A68" s="3" t="s">
        <v>39</v>
      </c>
      <c r="B68" t="s">
        <v>40</v>
      </c>
      <c r="C68" s="98">
        <v>780</v>
      </c>
      <c r="D68" s="98">
        <v>780</v>
      </c>
    </row>
    <row r="69" spans="1:5" x14ac:dyDescent="0.25">
      <c r="A69" s="3" t="s">
        <v>41</v>
      </c>
      <c r="B69" t="s">
        <v>42</v>
      </c>
      <c r="C69" s="8">
        <v>0</v>
      </c>
      <c r="D69" s="9">
        <v>0</v>
      </c>
      <c r="E69" s="31" t="s">
        <v>43</v>
      </c>
    </row>
    <row r="70" spans="1:5" x14ac:dyDescent="0.25">
      <c r="A70" s="32" t="s">
        <v>44</v>
      </c>
      <c r="B70" s="34" t="s">
        <v>42</v>
      </c>
      <c r="C70" s="9">
        <v>0</v>
      </c>
      <c r="D70" s="9">
        <v>0</v>
      </c>
      <c r="E70" s="31" t="s">
        <v>43</v>
      </c>
    </row>
    <row r="71" spans="1:5" x14ac:dyDescent="0.25">
      <c r="B71" s="35" t="s">
        <v>45</v>
      </c>
      <c r="C71" s="36">
        <f>SUM(C60:C70)</f>
        <v>5110</v>
      </c>
      <c r="D71" s="36">
        <f>SUM(D60:D70)</f>
        <v>869</v>
      </c>
    </row>
    <row r="73" spans="1:5" ht="18" x14ac:dyDescent="0.4">
      <c r="A73" s="23"/>
      <c r="B73" s="60" t="s">
        <v>89</v>
      </c>
      <c r="C73" s="54">
        <f>C37+C56+C71</f>
        <v>27154</v>
      </c>
      <c r="D73" s="54">
        <f>D37+D56+D71</f>
        <v>8701</v>
      </c>
      <c r="E73" s="55"/>
    </row>
    <row r="74" spans="1:5" ht="18" customHeight="1" x14ac:dyDescent="0.25"/>
    <row r="75" spans="1:5" x14ac:dyDescent="0.25">
      <c r="A75" s="24" t="s">
        <v>102</v>
      </c>
      <c r="B75" s="23"/>
      <c r="C75" s="48" t="s">
        <v>12</v>
      </c>
      <c r="D75" s="48" t="s">
        <v>13</v>
      </c>
      <c r="E75" s="24" t="s">
        <v>14</v>
      </c>
    </row>
    <row r="76" spans="1:5" ht="15.75" x14ac:dyDescent="0.25">
      <c r="A76" s="25" t="s">
        <v>46</v>
      </c>
      <c r="B76" s="3" t="s">
        <v>176</v>
      </c>
    </row>
    <row r="77" spans="1:5" ht="30" x14ac:dyDescent="0.25">
      <c r="A77" s="26" t="s">
        <v>18</v>
      </c>
      <c r="B77" s="5" t="s">
        <v>80</v>
      </c>
      <c r="C77" s="5" t="s">
        <v>81</v>
      </c>
      <c r="D77" s="5" t="s">
        <v>81</v>
      </c>
      <c r="E77" s="27" t="s">
        <v>21</v>
      </c>
    </row>
    <row r="78" spans="1:5" x14ac:dyDescent="0.25">
      <c r="A78" s="3" t="s">
        <v>22</v>
      </c>
    </row>
    <row r="79" spans="1:5" x14ac:dyDescent="0.25">
      <c r="A79" s="21" t="s">
        <v>23</v>
      </c>
      <c r="B79" t="s">
        <v>47</v>
      </c>
      <c r="C79" s="94">
        <v>130</v>
      </c>
      <c r="D79" s="94">
        <v>130</v>
      </c>
    </row>
    <row r="80" spans="1:5" x14ac:dyDescent="0.25">
      <c r="A80" s="21" t="s">
        <v>23</v>
      </c>
      <c r="B80" t="s">
        <v>48</v>
      </c>
      <c r="C80" s="8">
        <v>500</v>
      </c>
      <c r="D80" s="41">
        <v>0</v>
      </c>
      <c r="E80" s="14"/>
    </row>
    <row r="81" spans="1:5" x14ac:dyDescent="0.25">
      <c r="A81" s="21" t="s">
        <v>23</v>
      </c>
      <c r="B81" t="s">
        <v>49</v>
      </c>
      <c r="C81" s="8">
        <v>145</v>
      </c>
      <c r="D81" s="9">
        <v>145</v>
      </c>
    </row>
    <row r="82" spans="1:5" x14ac:dyDescent="0.25">
      <c r="A82" s="21" t="s">
        <v>23</v>
      </c>
      <c r="B82" t="s">
        <v>24</v>
      </c>
      <c r="C82" s="9">
        <v>78</v>
      </c>
      <c r="D82" s="9">
        <v>78</v>
      </c>
    </row>
    <row r="83" spans="1:5" x14ac:dyDescent="0.25">
      <c r="A83" s="21" t="s">
        <v>23</v>
      </c>
      <c r="B83" t="s">
        <v>50</v>
      </c>
      <c r="C83" s="11">
        <v>25</v>
      </c>
      <c r="D83" s="11">
        <v>25</v>
      </c>
      <c r="E83" s="42"/>
    </row>
    <row r="84" spans="1:5" x14ac:dyDescent="0.25">
      <c r="A84" s="49" t="s">
        <v>82</v>
      </c>
      <c r="B84" t="s">
        <v>83</v>
      </c>
      <c r="C84" s="9">
        <v>13</v>
      </c>
      <c r="D84" s="9">
        <v>13</v>
      </c>
      <c r="E84" s="31"/>
    </row>
    <row r="85" spans="1:5" x14ac:dyDescent="0.25">
      <c r="A85" s="49" t="s">
        <v>82</v>
      </c>
      <c r="B85" t="s">
        <v>84</v>
      </c>
      <c r="C85" s="30">
        <v>195</v>
      </c>
      <c r="D85" s="30">
        <v>195</v>
      </c>
      <c r="E85" s="31" t="s">
        <v>43</v>
      </c>
    </row>
    <row r="86" spans="1:5" x14ac:dyDescent="0.25">
      <c r="A86" s="3" t="s">
        <v>29</v>
      </c>
      <c r="B86" t="s">
        <v>52</v>
      </c>
      <c r="C86" s="9">
        <v>528</v>
      </c>
      <c r="D86" s="9">
        <v>264</v>
      </c>
    </row>
    <row r="87" spans="1:5" x14ac:dyDescent="0.25">
      <c r="A87" s="61" t="s">
        <v>31</v>
      </c>
      <c r="B87" s="62" t="s">
        <v>53</v>
      </c>
      <c r="C87" s="63">
        <v>0</v>
      </c>
      <c r="D87" s="63">
        <v>0</v>
      </c>
      <c r="E87" s="64" t="s">
        <v>101</v>
      </c>
    </row>
    <row r="88" spans="1:5" x14ac:dyDescent="0.25">
      <c r="A88" s="3" t="s">
        <v>85</v>
      </c>
      <c r="B88" t="s">
        <v>53</v>
      </c>
      <c r="C88" s="96">
        <v>4748</v>
      </c>
      <c r="D88" s="88">
        <v>0</v>
      </c>
    </row>
    <row r="89" spans="1:5" x14ac:dyDescent="0.25">
      <c r="A89" s="3" t="s">
        <v>35</v>
      </c>
      <c r="B89" t="s">
        <v>54</v>
      </c>
      <c r="C89" s="96">
        <v>846</v>
      </c>
      <c r="D89" s="88">
        <v>0</v>
      </c>
    </row>
    <row r="90" spans="1:5" x14ac:dyDescent="0.25">
      <c r="A90" s="3" t="s">
        <v>37</v>
      </c>
      <c r="B90" t="s">
        <v>55</v>
      </c>
      <c r="C90" s="96">
        <v>693</v>
      </c>
      <c r="D90" s="88">
        <v>0</v>
      </c>
    </row>
    <row r="91" spans="1:5" x14ac:dyDescent="0.25">
      <c r="A91" s="3" t="s">
        <v>39</v>
      </c>
      <c r="B91" t="s">
        <v>56</v>
      </c>
      <c r="C91" s="96">
        <v>1170</v>
      </c>
      <c r="D91" s="96">
        <v>1170</v>
      </c>
    </row>
    <row r="92" spans="1:5" x14ac:dyDescent="0.25">
      <c r="A92" s="3" t="s">
        <v>41</v>
      </c>
      <c r="B92" t="s">
        <v>57</v>
      </c>
      <c r="C92" s="96">
        <v>1896</v>
      </c>
      <c r="D92" s="96">
        <v>1896</v>
      </c>
    </row>
    <row r="93" spans="1:5" x14ac:dyDescent="0.25">
      <c r="A93" s="3" t="s">
        <v>44</v>
      </c>
      <c r="B93" t="s">
        <v>91</v>
      </c>
      <c r="C93" s="9">
        <v>55</v>
      </c>
      <c r="D93" s="9">
        <v>0</v>
      </c>
      <c r="E93" s="31" t="s">
        <v>43</v>
      </c>
    </row>
    <row r="94" spans="1:5" x14ac:dyDescent="0.25">
      <c r="B94" s="35" t="s">
        <v>59</v>
      </c>
      <c r="C94" s="36">
        <f>SUM(C77:C93)</f>
        <v>11022</v>
      </c>
      <c r="D94" s="36">
        <f>SUM(D77:D93)</f>
        <v>3916</v>
      </c>
    </row>
    <row r="95" spans="1:5" ht="15.75" x14ac:dyDescent="0.25">
      <c r="A95" s="25" t="s">
        <v>60</v>
      </c>
      <c r="B95" s="3" t="s">
        <v>171</v>
      </c>
      <c r="C95" s="9"/>
      <c r="D95" s="9"/>
    </row>
    <row r="96" spans="1:5" ht="30" x14ac:dyDescent="0.25">
      <c r="A96" s="26" t="s">
        <v>18</v>
      </c>
      <c r="B96" s="5" t="s">
        <v>80</v>
      </c>
      <c r="C96" s="5" t="s">
        <v>81</v>
      </c>
      <c r="D96" s="5" t="s">
        <v>81</v>
      </c>
      <c r="E96" s="27" t="s">
        <v>21</v>
      </c>
    </row>
    <row r="97" spans="1:5" x14ac:dyDescent="0.25">
      <c r="A97" s="3" t="s">
        <v>22</v>
      </c>
    </row>
    <row r="98" spans="1:5" x14ac:dyDescent="0.25">
      <c r="A98" s="21" t="s">
        <v>23</v>
      </c>
      <c r="B98" t="s">
        <v>47</v>
      </c>
      <c r="C98" s="94">
        <v>130</v>
      </c>
      <c r="D98" s="94">
        <v>130</v>
      </c>
    </row>
    <row r="99" spans="1:5" x14ac:dyDescent="0.25">
      <c r="A99" s="21" t="s">
        <v>23</v>
      </c>
      <c r="B99" t="s">
        <v>48</v>
      </c>
      <c r="C99" s="8">
        <v>500</v>
      </c>
      <c r="D99" s="41">
        <v>0</v>
      </c>
      <c r="E99" s="14"/>
    </row>
    <row r="100" spans="1:5" x14ac:dyDescent="0.25">
      <c r="A100" s="21" t="s">
        <v>23</v>
      </c>
      <c r="B100" t="s">
        <v>49</v>
      </c>
      <c r="C100" s="8">
        <v>145</v>
      </c>
      <c r="D100" s="9">
        <v>145</v>
      </c>
    </row>
    <row r="101" spans="1:5" x14ac:dyDescent="0.25">
      <c r="A101" s="21" t="s">
        <v>23</v>
      </c>
      <c r="B101" t="s">
        <v>24</v>
      </c>
      <c r="C101" s="9">
        <v>78</v>
      </c>
      <c r="D101" s="9">
        <v>78</v>
      </c>
    </row>
    <row r="102" spans="1:5" x14ac:dyDescent="0.25">
      <c r="A102" s="21" t="s">
        <v>23</v>
      </c>
      <c r="B102" t="s">
        <v>50</v>
      </c>
      <c r="C102" s="11">
        <v>25</v>
      </c>
      <c r="D102" s="11">
        <v>25</v>
      </c>
      <c r="E102" s="42"/>
    </row>
    <row r="103" spans="1:5" x14ac:dyDescent="0.25">
      <c r="A103" s="49" t="s">
        <v>82</v>
      </c>
      <c r="B103" t="s">
        <v>83</v>
      </c>
      <c r="C103" s="9">
        <v>13</v>
      </c>
      <c r="D103" s="9">
        <v>13</v>
      </c>
      <c r="E103" s="31"/>
    </row>
    <row r="104" spans="1:5" x14ac:dyDescent="0.25">
      <c r="A104" s="49" t="s">
        <v>82</v>
      </c>
      <c r="B104" t="s">
        <v>84</v>
      </c>
      <c r="C104" s="30">
        <v>195</v>
      </c>
      <c r="D104" s="30">
        <v>195</v>
      </c>
      <c r="E104" s="31" t="s">
        <v>43</v>
      </c>
    </row>
    <row r="105" spans="1:5" x14ac:dyDescent="0.25">
      <c r="A105" s="3" t="s">
        <v>29</v>
      </c>
      <c r="B105" t="s">
        <v>52</v>
      </c>
      <c r="C105" s="9">
        <v>528</v>
      </c>
      <c r="D105" s="9">
        <v>264</v>
      </c>
    </row>
    <row r="106" spans="1:5" x14ac:dyDescent="0.25">
      <c r="A106" s="61" t="s">
        <v>31</v>
      </c>
      <c r="B106" s="62" t="s">
        <v>53</v>
      </c>
      <c r="C106" s="63">
        <v>0</v>
      </c>
      <c r="D106" s="63">
        <v>0</v>
      </c>
      <c r="E106" s="64" t="s">
        <v>101</v>
      </c>
    </row>
    <row r="107" spans="1:5" x14ac:dyDescent="0.25">
      <c r="A107" s="3" t="s">
        <v>85</v>
      </c>
      <c r="B107" t="s">
        <v>53</v>
      </c>
      <c r="C107" s="96">
        <v>4748</v>
      </c>
      <c r="D107" s="88">
        <v>0</v>
      </c>
    </row>
    <row r="108" spans="1:5" x14ac:dyDescent="0.25">
      <c r="A108" s="3" t="s">
        <v>35</v>
      </c>
      <c r="B108" t="s">
        <v>54</v>
      </c>
      <c r="C108" s="96">
        <v>846</v>
      </c>
      <c r="D108" s="88">
        <v>0</v>
      </c>
    </row>
    <row r="109" spans="1:5" x14ac:dyDescent="0.25">
      <c r="A109" s="3" t="s">
        <v>37</v>
      </c>
      <c r="B109" t="s">
        <v>55</v>
      </c>
      <c r="C109" s="96">
        <v>693</v>
      </c>
      <c r="D109" s="88">
        <v>0</v>
      </c>
    </row>
    <row r="110" spans="1:5" x14ac:dyDescent="0.25">
      <c r="A110" s="3" t="s">
        <v>39</v>
      </c>
      <c r="B110" t="s">
        <v>56</v>
      </c>
      <c r="C110" s="96">
        <v>1170</v>
      </c>
      <c r="D110" s="96">
        <v>1170</v>
      </c>
    </row>
    <row r="111" spans="1:5" x14ac:dyDescent="0.25">
      <c r="A111" s="3" t="s">
        <v>41</v>
      </c>
      <c r="B111" t="s">
        <v>57</v>
      </c>
      <c r="C111" s="96">
        <v>1896</v>
      </c>
      <c r="D111" s="96">
        <v>1896</v>
      </c>
    </row>
    <row r="112" spans="1:5" x14ac:dyDescent="0.25">
      <c r="A112" s="3" t="s">
        <v>44</v>
      </c>
      <c r="B112" t="s">
        <v>91</v>
      </c>
      <c r="C112" s="9">
        <v>55</v>
      </c>
      <c r="D112" s="9">
        <v>0</v>
      </c>
      <c r="E112" s="31" t="s">
        <v>43</v>
      </c>
    </row>
    <row r="113" spans="1:5" x14ac:dyDescent="0.25">
      <c r="B113" s="35" t="s">
        <v>61</v>
      </c>
      <c r="C113" s="36">
        <f>SUM(C96:C112)</f>
        <v>11022</v>
      </c>
      <c r="D113" s="36">
        <f>SUM(D96:D112)</f>
        <v>3916</v>
      </c>
    </row>
    <row r="114" spans="1:5" x14ac:dyDescent="0.25">
      <c r="B114" s="35"/>
      <c r="C114" s="36"/>
      <c r="D114" s="36"/>
    </row>
    <row r="115" spans="1:5" ht="31.5" x14ac:dyDescent="0.25">
      <c r="A115" s="23"/>
      <c r="B115" s="50" t="s">
        <v>92</v>
      </c>
      <c r="C115" s="51">
        <f>C94+C113</f>
        <v>22044</v>
      </c>
      <c r="D115" s="51">
        <f>D94+D113</f>
        <v>7832</v>
      </c>
      <c r="E115" s="52"/>
    </row>
    <row r="116" spans="1:5" ht="15.75" x14ac:dyDescent="0.25">
      <c r="B116" s="58"/>
      <c r="C116" s="8"/>
      <c r="D116" s="8"/>
      <c r="E116" s="59"/>
    </row>
    <row r="117" spans="1:5" ht="15.75" x14ac:dyDescent="0.25">
      <c r="A117" s="25" t="s">
        <v>17</v>
      </c>
      <c r="B117" s="3" t="s">
        <v>87</v>
      </c>
      <c r="C117" s="48" t="s">
        <v>12</v>
      </c>
      <c r="D117" s="48" t="s">
        <v>13</v>
      </c>
    </row>
    <row r="118" spans="1:5" ht="30" x14ac:dyDescent="0.25">
      <c r="A118" s="26" t="s">
        <v>18</v>
      </c>
      <c r="B118" s="5" t="s">
        <v>80</v>
      </c>
      <c r="C118" s="5" t="s">
        <v>81</v>
      </c>
      <c r="D118" s="5" t="s">
        <v>81</v>
      </c>
      <c r="E118" s="27" t="s">
        <v>21</v>
      </c>
    </row>
    <row r="119" spans="1:5" x14ac:dyDescent="0.25">
      <c r="A119" s="3" t="s">
        <v>22</v>
      </c>
      <c r="C119" s="9"/>
      <c r="D119" s="9"/>
    </row>
    <row r="120" spans="1:5" x14ac:dyDescent="0.25">
      <c r="A120" s="21" t="s">
        <v>23</v>
      </c>
      <c r="B120" t="s">
        <v>24</v>
      </c>
      <c r="C120" s="9">
        <v>39</v>
      </c>
      <c r="D120" s="9">
        <v>39</v>
      </c>
    </row>
    <row r="121" spans="1:5" x14ac:dyDescent="0.25">
      <c r="A121" s="3" t="s">
        <v>29</v>
      </c>
      <c r="B121" t="s">
        <v>30</v>
      </c>
      <c r="C121" s="9">
        <v>100</v>
      </c>
      <c r="D121" s="9">
        <v>50</v>
      </c>
    </row>
    <row r="122" spans="1:5" x14ac:dyDescent="0.25">
      <c r="A122" s="61" t="s">
        <v>31</v>
      </c>
      <c r="B122" s="62" t="s">
        <v>88</v>
      </c>
      <c r="C122" s="63">
        <v>0</v>
      </c>
      <c r="D122" s="63">
        <v>0</v>
      </c>
      <c r="E122" s="64" t="s">
        <v>101</v>
      </c>
    </row>
    <row r="123" spans="1:5" x14ac:dyDescent="0.25">
      <c r="A123" s="3" t="s">
        <v>85</v>
      </c>
      <c r="B123" t="s">
        <v>34</v>
      </c>
      <c r="C123" s="98">
        <v>3165</v>
      </c>
      <c r="D123" s="8">
        <v>0</v>
      </c>
    </row>
    <row r="124" spans="1:5" x14ac:dyDescent="0.25">
      <c r="A124" s="3" t="s">
        <v>35</v>
      </c>
      <c r="B124" t="s">
        <v>36</v>
      </c>
      <c r="C124" s="98">
        <v>564</v>
      </c>
      <c r="D124" s="8">
        <v>0</v>
      </c>
    </row>
    <row r="125" spans="1:5" x14ac:dyDescent="0.25">
      <c r="A125" s="3" t="s">
        <v>37</v>
      </c>
      <c r="B125" t="s">
        <v>38</v>
      </c>
      <c r="C125" s="98">
        <v>462</v>
      </c>
      <c r="D125" s="8">
        <v>0</v>
      </c>
    </row>
    <row r="126" spans="1:5" x14ac:dyDescent="0.25">
      <c r="A126" s="3" t="s">
        <v>39</v>
      </c>
      <c r="B126" t="s">
        <v>40</v>
      </c>
      <c r="C126" s="98">
        <v>780</v>
      </c>
      <c r="D126" s="98">
        <v>780</v>
      </c>
    </row>
    <row r="127" spans="1:5" x14ac:dyDescent="0.25">
      <c r="A127" s="3" t="s">
        <v>41</v>
      </c>
      <c r="B127" t="s">
        <v>42</v>
      </c>
      <c r="C127" s="9">
        <v>0</v>
      </c>
      <c r="D127" s="9">
        <v>0</v>
      </c>
      <c r="E127" s="31" t="s">
        <v>43</v>
      </c>
    </row>
    <row r="128" spans="1:5" x14ac:dyDescent="0.25">
      <c r="A128" s="32" t="s">
        <v>44</v>
      </c>
      <c r="B128" s="34" t="s">
        <v>42</v>
      </c>
      <c r="C128" s="9">
        <v>0</v>
      </c>
      <c r="D128" s="9">
        <v>0</v>
      </c>
      <c r="E128" s="31" t="s">
        <v>43</v>
      </c>
    </row>
    <row r="129" spans="1:5" x14ac:dyDescent="0.25">
      <c r="B129" s="35" t="s">
        <v>45</v>
      </c>
      <c r="C129" s="36">
        <f>SUM(C118:C128)</f>
        <v>5110</v>
      </c>
      <c r="D129" s="36">
        <f>SUM(D118:D128)</f>
        <v>869</v>
      </c>
    </row>
    <row r="131" spans="1:5" ht="18" x14ac:dyDescent="0.4">
      <c r="A131" s="23"/>
      <c r="B131" s="60" t="s">
        <v>93</v>
      </c>
      <c r="C131" s="54">
        <f>C94+C113+C129</f>
        <v>27154</v>
      </c>
      <c r="D131" s="54">
        <f>D94+D113+D129</f>
        <v>8701</v>
      </c>
      <c r="E131" s="55"/>
    </row>
    <row r="133" spans="1:5" x14ac:dyDescent="0.25">
      <c r="A133" s="24" t="s">
        <v>103</v>
      </c>
      <c r="B133" s="23"/>
      <c r="C133" s="48" t="s">
        <v>12</v>
      </c>
      <c r="D133" s="48" t="s">
        <v>13</v>
      </c>
      <c r="E133" s="24" t="s">
        <v>14</v>
      </c>
    </row>
    <row r="134" spans="1:5" ht="15.75" x14ac:dyDescent="0.25">
      <c r="A134" s="25" t="s">
        <v>46</v>
      </c>
      <c r="B134" s="3" t="s">
        <v>176</v>
      </c>
    </row>
    <row r="135" spans="1:5" ht="30" x14ac:dyDescent="0.25">
      <c r="A135" s="26" t="s">
        <v>18</v>
      </c>
      <c r="B135" s="5" t="s">
        <v>80</v>
      </c>
      <c r="C135" s="5" t="s">
        <v>81</v>
      </c>
      <c r="D135" s="5" t="s">
        <v>81</v>
      </c>
      <c r="E135" s="27" t="s">
        <v>21</v>
      </c>
    </row>
    <row r="136" spans="1:5" x14ac:dyDescent="0.25">
      <c r="A136" s="3" t="s">
        <v>22</v>
      </c>
    </row>
    <row r="137" spans="1:5" x14ac:dyDescent="0.25">
      <c r="A137" s="21" t="s">
        <v>23</v>
      </c>
      <c r="B137" t="s">
        <v>47</v>
      </c>
      <c r="C137" s="94">
        <v>130</v>
      </c>
      <c r="D137" s="94">
        <v>130</v>
      </c>
    </row>
    <row r="138" spans="1:5" x14ac:dyDescent="0.25">
      <c r="A138" s="21" t="s">
        <v>23</v>
      </c>
      <c r="B138" t="s">
        <v>48</v>
      </c>
      <c r="C138" s="8">
        <v>500</v>
      </c>
      <c r="D138" s="41">
        <v>0</v>
      </c>
      <c r="E138" s="14"/>
    </row>
    <row r="139" spans="1:5" x14ac:dyDescent="0.25">
      <c r="A139" s="21" t="s">
        <v>23</v>
      </c>
      <c r="B139" t="s">
        <v>49</v>
      </c>
      <c r="C139" s="8">
        <v>145</v>
      </c>
      <c r="D139" s="9">
        <v>145</v>
      </c>
    </row>
    <row r="140" spans="1:5" x14ac:dyDescent="0.25">
      <c r="A140" s="21" t="s">
        <v>23</v>
      </c>
      <c r="B140" t="s">
        <v>24</v>
      </c>
      <c r="C140" s="9">
        <v>78</v>
      </c>
      <c r="D140" s="9">
        <v>78</v>
      </c>
    </row>
    <row r="141" spans="1:5" x14ac:dyDescent="0.25">
      <c r="A141" s="21" t="s">
        <v>23</v>
      </c>
      <c r="B141" t="s">
        <v>50</v>
      </c>
      <c r="C141" s="11">
        <v>25</v>
      </c>
      <c r="D141" s="11">
        <v>25</v>
      </c>
      <c r="E141" s="42"/>
    </row>
    <row r="142" spans="1:5" x14ac:dyDescent="0.25">
      <c r="A142" s="49" t="s">
        <v>82</v>
      </c>
      <c r="B142" t="s">
        <v>83</v>
      </c>
      <c r="C142" s="9">
        <v>13</v>
      </c>
      <c r="D142" s="9">
        <v>13</v>
      </c>
      <c r="E142" s="31"/>
    </row>
    <row r="143" spans="1:5" x14ac:dyDescent="0.25">
      <c r="A143" s="49" t="s">
        <v>82</v>
      </c>
      <c r="B143" t="s">
        <v>84</v>
      </c>
      <c r="C143" s="30">
        <v>195</v>
      </c>
      <c r="D143" s="30">
        <v>195</v>
      </c>
      <c r="E143" s="31" t="s">
        <v>43</v>
      </c>
    </row>
    <row r="144" spans="1:5" x14ac:dyDescent="0.25">
      <c r="A144" s="3" t="s">
        <v>29</v>
      </c>
      <c r="B144" t="s">
        <v>52</v>
      </c>
      <c r="C144" s="9">
        <v>528</v>
      </c>
      <c r="D144" s="9">
        <v>264</v>
      </c>
    </row>
    <row r="145" spans="1:5" x14ac:dyDescent="0.25">
      <c r="A145" s="61" t="s">
        <v>31</v>
      </c>
      <c r="B145" s="62" t="s">
        <v>53</v>
      </c>
      <c r="C145" s="63">
        <v>0</v>
      </c>
      <c r="D145" s="63">
        <v>0</v>
      </c>
      <c r="E145" s="64" t="s">
        <v>101</v>
      </c>
    </row>
    <row r="146" spans="1:5" x14ac:dyDescent="0.25">
      <c r="A146" s="3" t="s">
        <v>85</v>
      </c>
      <c r="B146" t="s">
        <v>53</v>
      </c>
      <c r="C146" s="96">
        <v>4748</v>
      </c>
      <c r="D146" s="88">
        <v>0</v>
      </c>
    </row>
    <row r="147" spans="1:5" x14ac:dyDescent="0.25">
      <c r="A147" s="3" t="s">
        <v>35</v>
      </c>
      <c r="B147" t="s">
        <v>54</v>
      </c>
      <c r="C147" s="96">
        <v>846</v>
      </c>
      <c r="D147" s="88">
        <v>0</v>
      </c>
    </row>
    <row r="148" spans="1:5" x14ac:dyDescent="0.25">
      <c r="A148" s="3" t="s">
        <v>37</v>
      </c>
      <c r="B148" t="s">
        <v>55</v>
      </c>
      <c r="C148" s="96">
        <v>693</v>
      </c>
      <c r="D148" s="88">
        <v>0</v>
      </c>
    </row>
    <row r="149" spans="1:5" x14ac:dyDescent="0.25">
      <c r="A149" s="3" t="s">
        <v>39</v>
      </c>
      <c r="B149" t="s">
        <v>56</v>
      </c>
      <c r="C149" s="96">
        <v>1170</v>
      </c>
      <c r="D149" s="96">
        <v>1170</v>
      </c>
    </row>
    <row r="150" spans="1:5" x14ac:dyDescent="0.25">
      <c r="A150" s="3" t="s">
        <v>41</v>
      </c>
      <c r="B150" t="s">
        <v>57</v>
      </c>
      <c r="C150" s="96">
        <v>1896</v>
      </c>
      <c r="D150" s="96">
        <v>1896</v>
      </c>
    </row>
    <row r="151" spans="1:5" x14ac:dyDescent="0.25">
      <c r="A151" s="3" t="s">
        <v>44</v>
      </c>
      <c r="B151" t="s">
        <v>95</v>
      </c>
      <c r="C151" s="9">
        <v>50</v>
      </c>
      <c r="D151" s="9">
        <v>0</v>
      </c>
      <c r="E151" s="31" t="s">
        <v>43</v>
      </c>
    </row>
    <row r="152" spans="1:5" x14ac:dyDescent="0.25">
      <c r="B152" s="35" t="s">
        <v>59</v>
      </c>
      <c r="C152" s="36">
        <f>SUM(C135:C151)</f>
        <v>11017</v>
      </c>
      <c r="D152" s="36">
        <f>SUM(D135:D151)</f>
        <v>3916</v>
      </c>
    </row>
    <row r="153" spans="1:5" ht="15.75" x14ac:dyDescent="0.25">
      <c r="A153" s="25" t="s">
        <v>60</v>
      </c>
      <c r="B153" s="3" t="s">
        <v>171</v>
      </c>
      <c r="C153" s="9"/>
      <c r="D153" s="9"/>
    </row>
    <row r="154" spans="1:5" ht="30" x14ac:dyDescent="0.25">
      <c r="A154" s="26" t="s">
        <v>18</v>
      </c>
      <c r="B154" s="5" t="s">
        <v>80</v>
      </c>
      <c r="C154" s="5" t="s">
        <v>81</v>
      </c>
      <c r="D154" s="5" t="s">
        <v>81</v>
      </c>
      <c r="E154" s="27" t="s">
        <v>21</v>
      </c>
    </row>
    <row r="155" spans="1:5" x14ac:dyDescent="0.25">
      <c r="A155" s="3" t="s">
        <v>22</v>
      </c>
    </row>
    <row r="156" spans="1:5" x14ac:dyDescent="0.25">
      <c r="A156" s="21" t="s">
        <v>23</v>
      </c>
      <c r="B156" t="s">
        <v>47</v>
      </c>
      <c r="C156" s="94">
        <v>130</v>
      </c>
      <c r="D156" s="94">
        <v>130</v>
      </c>
    </row>
    <row r="157" spans="1:5" x14ac:dyDescent="0.25">
      <c r="A157" s="21" t="s">
        <v>23</v>
      </c>
      <c r="B157" t="s">
        <v>48</v>
      </c>
      <c r="C157" s="8">
        <v>500</v>
      </c>
      <c r="D157" s="41">
        <v>0</v>
      </c>
      <c r="E157" s="14"/>
    </row>
    <row r="158" spans="1:5" x14ac:dyDescent="0.25">
      <c r="A158" s="21" t="s">
        <v>23</v>
      </c>
      <c r="B158" t="s">
        <v>49</v>
      </c>
      <c r="C158" s="8">
        <v>145</v>
      </c>
      <c r="D158" s="9">
        <v>145</v>
      </c>
    </row>
    <row r="159" spans="1:5" x14ac:dyDescent="0.25">
      <c r="A159" s="21" t="s">
        <v>23</v>
      </c>
      <c r="B159" t="s">
        <v>24</v>
      </c>
      <c r="C159" s="9">
        <v>78</v>
      </c>
      <c r="D159" s="9">
        <v>78</v>
      </c>
    </row>
    <row r="160" spans="1:5" x14ac:dyDescent="0.25">
      <c r="A160" s="21" t="s">
        <v>23</v>
      </c>
      <c r="B160" t="s">
        <v>50</v>
      </c>
      <c r="C160" s="11">
        <v>25</v>
      </c>
      <c r="D160" s="11">
        <v>25</v>
      </c>
      <c r="E160" s="42"/>
    </row>
    <row r="161" spans="1:5" x14ac:dyDescent="0.25">
      <c r="A161" s="49" t="s">
        <v>82</v>
      </c>
      <c r="B161" t="s">
        <v>83</v>
      </c>
      <c r="C161" s="9">
        <v>13</v>
      </c>
      <c r="D161" s="9">
        <v>13</v>
      </c>
      <c r="E161" s="31"/>
    </row>
    <row r="162" spans="1:5" x14ac:dyDescent="0.25">
      <c r="A162" s="49" t="s">
        <v>82</v>
      </c>
      <c r="B162" t="s">
        <v>84</v>
      </c>
      <c r="C162" s="30">
        <v>195</v>
      </c>
      <c r="D162" s="30">
        <v>195</v>
      </c>
      <c r="E162" s="31" t="s">
        <v>43</v>
      </c>
    </row>
    <row r="163" spans="1:5" x14ac:dyDescent="0.25">
      <c r="A163" s="3" t="s">
        <v>29</v>
      </c>
      <c r="B163" t="s">
        <v>52</v>
      </c>
      <c r="C163" s="9">
        <v>528</v>
      </c>
      <c r="D163" s="9">
        <v>264</v>
      </c>
    </row>
    <row r="164" spans="1:5" x14ac:dyDescent="0.25">
      <c r="A164" s="61" t="s">
        <v>31</v>
      </c>
      <c r="B164" s="62" t="s">
        <v>53</v>
      </c>
      <c r="C164" s="63">
        <v>0</v>
      </c>
      <c r="D164" s="63">
        <v>0</v>
      </c>
      <c r="E164" s="64" t="s">
        <v>101</v>
      </c>
    </row>
    <row r="165" spans="1:5" x14ac:dyDescent="0.25">
      <c r="A165" s="3" t="s">
        <v>85</v>
      </c>
      <c r="B165" t="s">
        <v>53</v>
      </c>
      <c r="C165" s="96">
        <v>4748</v>
      </c>
      <c r="D165" s="88">
        <v>0</v>
      </c>
    </row>
    <row r="166" spans="1:5" x14ac:dyDescent="0.25">
      <c r="A166" s="3" t="s">
        <v>35</v>
      </c>
      <c r="B166" t="s">
        <v>54</v>
      </c>
      <c r="C166" s="96">
        <v>846</v>
      </c>
      <c r="D166" s="88">
        <v>0</v>
      </c>
    </row>
    <row r="167" spans="1:5" x14ac:dyDescent="0.25">
      <c r="A167" s="3" t="s">
        <v>37</v>
      </c>
      <c r="B167" t="s">
        <v>55</v>
      </c>
      <c r="C167" s="96">
        <v>693</v>
      </c>
      <c r="D167" s="88">
        <v>0</v>
      </c>
    </row>
    <row r="168" spans="1:5" x14ac:dyDescent="0.25">
      <c r="A168" s="3" t="s">
        <v>39</v>
      </c>
      <c r="B168" t="s">
        <v>56</v>
      </c>
      <c r="C168" s="96">
        <v>1170</v>
      </c>
      <c r="D168" s="96">
        <v>1170</v>
      </c>
    </row>
    <row r="169" spans="1:5" x14ac:dyDescent="0.25">
      <c r="A169" s="3" t="s">
        <v>41</v>
      </c>
      <c r="B169" t="s">
        <v>57</v>
      </c>
      <c r="C169" s="96">
        <v>1896</v>
      </c>
      <c r="D169" s="96">
        <v>1896</v>
      </c>
    </row>
    <row r="170" spans="1:5" x14ac:dyDescent="0.25">
      <c r="A170" s="3" t="s">
        <v>44</v>
      </c>
      <c r="B170" t="s">
        <v>91</v>
      </c>
      <c r="C170" s="9">
        <v>50</v>
      </c>
      <c r="D170" s="9">
        <v>0</v>
      </c>
      <c r="E170" s="31" t="s">
        <v>43</v>
      </c>
    </row>
    <row r="171" spans="1:5" x14ac:dyDescent="0.25">
      <c r="B171" s="35" t="s">
        <v>61</v>
      </c>
      <c r="C171" s="36">
        <f>SUM(C154:C170)</f>
        <v>11017</v>
      </c>
      <c r="D171" s="36">
        <f>SUM(D154:D170)</f>
        <v>3916</v>
      </c>
    </row>
    <row r="172" spans="1:5" x14ac:dyDescent="0.25">
      <c r="B172" s="35"/>
      <c r="C172" s="36"/>
      <c r="D172" s="36"/>
    </row>
    <row r="173" spans="1:5" ht="31.5" x14ac:dyDescent="0.25">
      <c r="A173" s="23"/>
      <c r="B173" s="50" t="s">
        <v>96</v>
      </c>
      <c r="C173" s="51">
        <f>C152+C171</f>
        <v>22034</v>
      </c>
      <c r="D173" s="51">
        <f>D152+D171</f>
        <v>7832</v>
      </c>
      <c r="E173" s="52"/>
    </row>
    <row r="174" spans="1:5" x14ac:dyDescent="0.25">
      <c r="B174" s="35"/>
      <c r="C174" s="8"/>
      <c r="D174" s="8"/>
    </row>
    <row r="175" spans="1:5" ht="15.75" x14ac:dyDescent="0.25">
      <c r="A175" s="25" t="s">
        <v>17</v>
      </c>
      <c r="B175" s="3" t="s">
        <v>87</v>
      </c>
      <c r="C175" s="48" t="s">
        <v>12</v>
      </c>
      <c r="D175" s="48" t="s">
        <v>13</v>
      </c>
    </row>
    <row r="176" spans="1:5" ht="30" x14ac:dyDescent="0.25">
      <c r="A176" s="26" t="s">
        <v>18</v>
      </c>
      <c r="B176" s="5" t="s">
        <v>80</v>
      </c>
      <c r="C176" s="5" t="s">
        <v>81</v>
      </c>
      <c r="D176" s="5" t="s">
        <v>81</v>
      </c>
      <c r="E176" s="65" t="s">
        <v>21</v>
      </c>
    </row>
    <row r="177" spans="1:5" x14ac:dyDescent="0.25">
      <c r="A177" s="21" t="s">
        <v>23</v>
      </c>
      <c r="B177" t="s">
        <v>24</v>
      </c>
      <c r="C177" s="9">
        <v>39</v>
      </c>
      <c r="D177" s="9">
        <v>39</v>
      </c>
    </row>
    <row r="178" spans="1:5" x14ac:dyDescent="0.25">
      <c r="A178" s="3" t="s">
        <v>29</v>
      </c>
      <c r="B178" t="s">
        <v>30</v>
      </c>
      <c r="C178" s="9">
        <v>100</v>
      </c>
      <c r="D178" s="9">
        <v>50</v>
      </c>
    </row>
    <row r="179" spans="1:5" x14ac:dyDescent="0.25">
      <c r="A179" s="61" t="s">
        <v>31</v>
      </c>
      <c r="B179" s="62" t="s">
        <v>88</v>
      </c>
      <c r="C179" s="63">
        <v>0</v>
      </c>
      <c r="D179" s="63">
        <v>0</v>
      </c>
      <c r="E179" s="64" t="s">
        <v>101</v>
      </c>
    </row>
    <row r="180" spans="1:5" x14ac:dyDescent="0.25">
      <c r="A180" s="3" t="s">
        <v>85</v>
      </c>
      <c r="B180" t="s">
        <v>34</v>
      </c>
      <c r="C180" s="98">
        <v>3165</v>
      </c>
      <c r="D180" s="8">
        <v>0</v>
      </c>
    </row>
    <row r="181" spans="1:5" x14ac:dyDescent="0.25">
      <c r="A181" s="3" t="s">
        <v>35</v>
      </c>
      <c r="B181" t="s">
        <v>36</v>
      </c>
      <c r="C181" s="98">
        <v>564</v>
      </c>
      <c r="D181" s="8">
        <v>0</v>
      </c>
    </row>
    <row r="182" spans="1:5" x14ac:dyDescent="0.25">
      <c r="A182" s="3" t="s">
        <v>37</v>
      </c>
      <c r="B182" t="s">
        <v>38</v>
      </c>
      <c r="C182" s="98">
        <v>462</v>
      </c>
      <c r="D182" s="8">
        <v>0</v>
      </c>
    </row>
    <row r="183" spans="1:5" x14ac:dyDescent="0.25">
      <c r="A183" s="3" t="s">
        <v>39</v>
      </c>
      <c r="B183" t="s">
        <v>40</v>
      </c>
      <c r="C183" s="98">
        <v>780</v>
      </c>
      <c r="D183" s="98">
        <v>780</v>
      </c>
    </row>
    <row r="184" spans="1:5" x14ac:dyDescent="0.25">
      <c r="A184" s="3" t="s">
        <v>41</v>
      </c>
      <c r="B184" t="s">
        <v>42</v>
      </c>
      <c r="C184" s="9">
        <v>0</v>
      </c>
      <c r="D184" s="9">
        <v>0</v>
      </c>
      <c r="E184" s="31" t="s">
        <v>43</v>
      </c>
    </row>
    <row r="185" spans="1:5" x14ac:dyDescent="0.25">
      <c r="A185" s="32" t="s">
        <v>44</v>
      </c>
      <c r="B185" s="34" t="s">
        <v>42</v>
      </c>
      <c r="C185" s="9">
        <v>0</v>
      </c>
      <c r="D185" s="9">
        <v>0</v>
      </c>
      <c r="E185" s="31" t="s">
        <v>43</v>
      </c>
    </row>
    <row r="186" spans="1:5" x14ac:dyDescent="0.25">
      <c r="B186" s="35" t="s">
        <v>45</v>
      </c>
      <c r="C186" s="36">
        <f>SUM(C176:C185)</f>
        <v>5110</v>
      </c>
      <c r="D186" s="36">
        <f>SUM(D176:D185)</f>
        <v>869</v>
      </c>
    </row>
    <row r="188" spans="1:5" ht="18" x14ac:dyDescent="0.4">
      <c r="A188" s="23"/>
      <c r="B188" s="60" t="s">
        <v>97</v>
      </c>
      <c r="C188" s="54">
        <f>C152+C171+C186</f>
        <v>27144</v>
      </c>
      <c r="D188" s="54">
        <f>D152+D171+D186</f>
        <v>8701</v>
      </c>
      <c r="E188" s="55"/>
    </row>
  </sheetData>
  <mergeCells count="2">
    <mergeCell ref="A7:H7"/>
    <mergeCell ref="C17:D1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CC"/>
  </sheetPr>
  <dimension ref="A1:O154"/>
  <sheetViews>
    <sheetView workbookViewId="0">
      <selection activeCell="C25" sqref="C25"/>
    </sheetView>
  </sheetViews>
  <sheetFormatPr defaultRowHeight="15" x14ac:dyDescent="0.25"/>
  <cols>
    <col min="1" max="1" width="22.7109375" customWidth="1"/>
    <col min="2" max="2" width="39.85546875" customWidth="1"/>
    <col min="3" max="3" width="17.140625" bestFit="1" customWidth="1"/>
    <col min="4" max="4" width="15.140625" bestFit="1" customWidth="1"/>
    <col min="5" max="5" width="22.7109375" bestFit="1" customWidth="1"/>
    <col min="6" max="6" width="15.140625" customWidth="1"/>
    <col min="7" max="7" width="14" customWidth="1"/>
    <col min="8" max="8" width="14.85546875" customWidth="1"/>
    <col min="9" max="9" width="16.5703125" customWidth="1"/>
    <col min="10" max="10" width="15.85546875" customWidth="1"/>
    <col min="11" max="12" width="14.7109375" customWidth="1"/>
    <col min="13" max="13" width="14.85546875" customWidth="1"/>
    <col min="14" max="14" width="15.28515625" customWidth="1"/>
    <col min="15" max="15" width="12.5703125" customWidth="1"/>
    <col min="16" max="16" width="12" customWidth="1"/>
  </cols>
  <sheetData>
    <row r="1" spans="1:15" ht="21" x14ac:dyDescent="0.35">
      <c r="A1" s="1" t="s">
        <v>104</v>
      </c>
    </row>
    <row r="2" spans="1:15" x14ac:dyDescent="0.25">
      <c r="A2" s="3"/>
    </row>
    <row r="3" spans="1:15" x14ac:dyDescent="0.25">
      <c r="A3" s="4" t="s">
        <v>105</v>
      </c>
    </row>
    <row r="4" spans="1:15" x14ac:dyDescent="0.25">
      <c r="A4" s="4" t="s">
        <v>106</v>
      </c>
    </row>
    <row r="5" spans="1:15" x14ac:dyDescent="0.25">
      <c r="A5" s="4" t="s">
        <v>73</v>
      </c>
    </row>
    <row r="6" spans="1:15" x14ac:dyDescent="0.25">
      <c r="A6" t="s">
        <v>77</v>
      </c>
      <c r="O6" s="9"/>
    </row>
    <row r="7" spans="1:15" x14ac:dyDescent="0.25">
      <c r="A7" s="4" t="s">
        <v>4</v>
      </c>
      <c r="O7" s="9"/>
    </row>
    <row r="8" spans="1:15" x14ac:dyDescent="0.25">
      <c r="A8" s="101" t="s">
        <v>173</v>
      </c>
      <c r="O8" s="9"/>
    </row>
    <row r="9" spans="1:15" x14ac:dyDescent="0.25">
      <c r="A9" s="4"/>
      <c r="O9" s="9"/>
    </row>
    <row r="10" spans="1:15" x14ac:dyDescent="0.25">
      <c r="A10" s="6" t="s">
        <v>5</v>
      </c>
      <c r="B10" s="7" t="s">
        <v>6</v>
      </c>
      <c r="C10" s="7" t="s">
        <v>7</v>
      </c>
      <c r="D10" s="3"/>
      <c r="E10" s="47"/>
      <c r="O10" s="11"/>
    </row>
    <row r="11" spans="1:15" x14ac:dyDescent="0.25">
      <c r="A11" s="3" t="s">
        <v>165</v>
      </c>
      <c r="B11" s="10">
        <v>250</v>
      </c>
      <c r="C11" s="10">
        <v>250</v>
      </c>
      <c r="D11" s="8"/>
      <c r="E11" s="8"/>
      <c r="O11" s="30"/>
    </row>
    <row r="12" spans="1:15" ht="21.75" customHeight="1" x14ac:dyDescent="0.25">
      <c r="O12" s="30"/>
    </row>
    <row r="13" spans="1:15" ht="15.75" x14ac:dyDescent="0.25">
      <c r="A13" s="110"/>
      <c r="B13" s="110"/>
      <c r="C13" s="109" t="s">
        <v>10</v>
      </c>
      <c r="D13" s="109"/>
      <c r="E13" s="15"/>
      <c r="G13" s="66"/>
    </row>
    <row r="14" spans="1:15" x14ac:dyDescent="0.25">
      <c r="A14" s="56" t="s">
        <v>107</v>
      </c>
      <c r="B14" s="57"/>
      <c r="C14" s="48" t="s">
        <v>12</v>
      </c>
      <c r="D14" s="48" t="s">
        <v>13</v>
      </c>
      <c r="E14" s="24" t="s">
        <v>14</v>
      </c>
    </row>
    <row r="15" spans="1:15" ht="15.75" x14ac:dyDescent="0.25">
      <c r="A15" s="25" t="s">
        <v>46</v>
      </c>
      <c r="B15" s="3" t="s">
        <v>176</v>
      </c>
    </row>
    <row r="16" spans="1:15" ht="30" x14ac:dyDescent="0.25">
      <c r="A16" s="26" t="s">
        <v>18</v>
      </c>
      <c r="B16" s="5" t="s">
        <v>80</v>
      </c>
      <c r="C16" s="5" t="s">
        <v>108</v>
      </c>
      <c r="D16" s="5" t="s">
        <v>108</v>
      </c>
      <c r="E16" s="27" t="s">
        <v>21</v>
      </c>
    </row>
    <row r="17" spans="1:5" x14ac:dyDescent="0.25">
      <c r="A17" s="3" t="s">
        <v>22</v>
      </c>
    </row>
    <row r="18" spans="1:5" x14ac:dyDescent="0.25">
      <c r="A18" s="21" t="s">
        <v>23</v>
      </c>
      <c r="B18" t="s">
        <v>47</v>
      </c>
      <c r="C18" s="94">
        <v>65</v>
      </c>
      <c r="D18" s="94">
        <v>65</v>
      </c>
    </row>
    <row r="19" spans="1:5" x14ac:dyDescent="0.25">
      <c r="A19" s="21" t="s">
        <v>23</v>
      </c>
      <c r="B19" t="s">
        <v>48</v>
      </c>
      <c r="C19" s="88">
        <v>250</v>
      </c>
      <c r="D19" s="8">
        <v>0</v>
      </c>
    </row>
    <row r="20" spans="1:5" x14ac:dyDescent="0.25">
      <c r="A20" s="49" t="s">
        <v>82</v>
      </c>
      <c r="B20" t="s">
        <v>84</v>
      </c>
      <c r="C20" s="29">
        <v>195</v>
      </c>
      <c r="D20" s="29">
        <v>195</v>
      </c>
    </row>
    <row r="21" spans="1:5" x14ac:dyDescent="0.25">
      <c r="A21" s="3" t="s">
        <v>29</v>
      </c>
      <c r="B21" t="s">
        <v>29</v>
      </c>
      <c r="C21" s="8">
        <v>528</v>
      </c>
      <c r="D21" s="8">
        <v>264</v>
      </c>
    </row>
    <row r="22" spans="1:5" x14ac:dyDescent="0.25">
      <c r="A22" s="3" t="s">
        <v>31</v>
      </c>
      <c r="B22" t="s">
        <v>53</v>
      </c>
      <c r="C22" s="94">
        <v>4644</v>
      </c>
      <c r="D22" s="8">
        <v>0</v>
      </c>
    </row>
    <row r="23" spans="1:5" x14ac:dyDescent="0.25">
      <c r="A23" s="3" t="s">
        <v>85</v>
      </c>
      <c r="B23" t="s">
        <v>53</v>
      </c>
      <c r="C23" s="98">
        <v>4748</v>
      </c>
      <c r="D23" s="8">
        <v>0</v>
      </c>
    </row>
    <row r="24" spans="1:5" x14ac:dyDescent="0.25">
      <c r="A24" s="3" t="s">
        <v>35</v>
      </c>
      <c r="B24" t="s">
        <v>54</v>
      </c>
      <c r="C24" s="98">
        <v>846</v>
      </c>
      <c r="D24" s="8">
        <v>0</v>
      </c>
    </row>
    <row r="25" spans="1:5" x14ac:dyDescent="0.25">
      <c r="A25" s="3" t="s">
        <v>37</v>
      </c>
      <c r="B25" t="s">
        <v>55</v>
      </c>
      <c r="C25" s="98">
        <v>693</v>
      </c>
      <c r="D25" s="8">
        <v>0</v>
      </c>
    </row>
    <row r="26" spans="1:5" x14ac:dyDescent="0.25">
      <c r="A26" s="3" t="s">
        <v>41</v>
      </c>
      <c r="B26" t="s">
        <v>57</v>
      </c>
      <c r="C26" s="98">
        <v>1896</v>
      </c>
      <c r="D26" s="98">
        <v>1896</v>
      </c>
    </row>
    <row r="27" spans="1:5" x14ac:dyDescent="0.25">
      <c r="A27" s="3" t="s">
        <v>44</v>
      </c>
      <c r="B27" t="s">
        <v>58</v>
      </c>
      <c r="C27" s="8">
        <v>66</v>
      </c>
      <c r="D27" s="8">
        <v>0</v>
      </c>
    </row>
    <row r="28" spans="1:5" x14ac:dyDescent="0.25">
      <c r="B28" s="35" t="s">
        <v>59</v>
      </c>
      <c r="C28" s="36">
        <f>SUM(C16:C27)</f>
        <v>13931</v>
      </c>
      <c r="D28" s="36">
        <f>SUM(D16:D27)</f>
        <v>2420</v>
      </c>
    </row>
    <row r="29" spans="1:5" ht="15.75" x14ac:dyDescent="0.25">
      <c r="A29" s="25" t="s">
        <v>60</v>
      </c>
      <c r="B29" s="3" t="s">
        <v>171</v>
      </c>
      <c r="C29" s="9"/>
      <c r="D29" s="9"/>
    </row>
    <row r="30" spans="1:5" ht="30" x14ac:dyDescent="0.25">
      <c r="A30" s="3" t="s">
        <v>18</v>
      </c>
      <c r="B30" s="5" t="s">
        <v>80</v>
      </c>
      <c r="C30" s="5" t="s">
        <v>108</v>
      </c>
      <c r="D30" s="5" t="s">
        <v>108</v>
      </c>
      <c r="E30" s="27" t="s">
        <v>21</v>
      </c>
    </row>
    <row r="31" spans="1:5" x14ac:dyDescent="0.25">
      <c r="A31" s="3" t="s">
        <v>22</v>
      </c>
    </row>
    <row r="32" spans="1:5" x14ac:dyDescent="0.25">
      <c r="A32" s="21" t="s">
        <v>23</v>
      </c>
      <c r="B32" t="s">
        <v>47</v>
      </c>
      <c r="C32" s="94">
        <v>65</v>
      </c>
      <c r="D32" s="94">
        <v>65</v>
      </c>
    </row>
    <row r="33" spans="1:5" x14ac:dyDescent="0.25">
      <c r="A33" s="21" t="s">
        <v>23</v>
      </c>
      <c r="B33" t="s">
        <v>48</v>
      </c>
      <c r="C33" s="88">
        <v>250</v>
      </c>
      <c r="D33" s="8">
        <v>0</v>
      </c>
    </row>
    <row r="34" spans="1:5" x14ac:dyDescent="0.25">
      <c r="A34" s="49" t="s">
        <v>82</v>
      </c>
      <c r="B34" t="s">
        <v>84</v>
      </c>
      <c r="C34" s="89">
        <v>195</v>
      </c>
      <c r="D34" s="29">
        <v>195</v>
      </c>
    </row>
    <row r="35" spans="1:5" x14ac:dyDescent="0.25">
      <c r="A35" s="3" t="s">
        <v>29</v>
      </c>
      <c r="B35" t="s">
        <v>29</v>
      </c>
      <c r="C35" s="88">
        <v>528</v>
      </c>
      <c r="D35" s="8">
        <v>264</v>
      </c>
    </row>
    <row r="36" spans="1:5" x14ac:dyDescent="0.25">
      <c r="A36" s="3" t="s">
        <v>31</v>
      </c>
      <c r="B36" t="s">
        <v>53</v>
      </c>
      <c r="C36" s="94">
        <v>4644</v>
      </c>
      <c r="D36" s="8">
        <v>0</v>
      </c>
    </row>
    <row r="37" spans="1:5" x14ac:dyDescent="0.25">
      <c r="A37" s="3" t="s">
        <v>85</v>
      </c>
      <c r="B37" t="s">
        <v>53</v>
      </c>
      <c r="C37" s="98">
        <v>4748</v>
      </c>
      <c r="D37" s="8">
        <v>0</v>
      </c>
    </row>
    <row r="38" spans="1:5" x14ac:dyDescent="0.25">
      <c r="A38" s="3" t="s">
        <v>35</v>
      </c>
      <c r="B38" t="s">
        <v>54</v>
      </c>
      <c r="C38" s="98">
        <v>846</v>
      </c>
      <c r="D38" s="8">
        <v>0</v>
      </c>
    </row>
    <row r="39" spans="1:5" x14ac:dyDescent="0.25">
      <c r="A39" s="3" t="s">
        <v>37</v>
      </c>
      <c r="B39" t="s">
        <v>55</v>
      </c>
      <c r="C39" s="98">
        <v>693</v>
      </c>
      <c r="D39" s="8">
        <v>0</v>
      </c>
    </row>
    <row r="40" spans="1:5" x14ac:dyDescent="0.25">
      <c r="A40" s="3" t="s">
        <v>41</v>
      </c>
      <c r="B40" t="s">
        <v>57</v>
      </c>
      <c r="C40" s="98">
        <v>1896</v>
      </c>
      <c r="D40" s="98">
        <v>1896</v>
      </c>
    </row>
    <row r="41" spans="1:5" x14ac:dyDescent="0.25">
      <c r="A41" s="3" t="s">
        <v>44</v>
      </c>
      <c r="B41" t="s">
        <v>58</v>
      </c>
      <c r="C41" s="8">
        <v>66</v>
      </c>
      <c r="D41" s="8">
        <v>0</v>
      </c>
    </row>
    <row r="42" spans="1:5" x14ac:dyDescent="0.25">
      <c r="B42" s="35" t="s">
        <v>61</v>
      </c>
      <c r="C42" s="36">
        <f>SUM(C30:C41)</f>
        <v>13931</v>
      </c>
      <c r="D42" s="36">
        <f>SUM(D30:D41)</f>
        <v>2420</v>
      </c>
    </row>
    <row r="43" spans="1:5" x14ac:dyDescent="0.25">
      <c r="B43" s="35"/>
      <c r="C43" s="36"/>
      <c r="D43" s="36"/>
    </row>
    <row r="44" spans="1:5" ht="17.25" customHeight="1" x14ac:dyDescent="0.25">
      <c r="A44" s="23"/>
      <c r="B44" s="50" t="s">
        <v>86</v>
      </c>
      <c r="C44" s="51">
        <f>C28+C42</f>
        <v>27862</v>
      </c>
      <c r="D44" s="51">
        <f>D28+D42</f>
        <v>4840</v>
      </c>
    </row>
    <row r="45" spans="1:5" ht="17.25" customHeight="1" x14ac:dyDescent="0.25">
      <c r="A45" s="25" t="s">
        <v>17</v>
      </c>
      <c r="B45" s="3" t="s">
        <v>177</v>
      </c>
      <c r="C45" s="8"/>
      <c r="D45" s="8"/>
    </row>
    <row r="46" spans="1:5" ht="41.45" customHeight="1" x14ac:dyDescent="0.25">
      <c r="A46" s="26" t="s">
        <v>18</v>
      </c>
      <c r="B46" s="5" t="s">
        <v>80</v>
      </c>
      <c r="C46" s="5" t="s">
        <v>108</v>
      </c>
      <c r="D46" s="5" t="s">
        <v>108</v>
      </c>
      <c r="E46" s="27" t="s">
        <v>21</v>
      </c>
    </row>
    <row r="47" spans="1:5" ht="17.25" customHeight="1" x14ac:dyDescent="0.25">
      <c r="A47" s="3" t="s">
        <v>22</v>
      </c>
      <c r="C47" s="8"/>
      <c r="D47" s="8"/>
    </row>
    <row r="48" spans="1:5" x14ac:dyDescent="0.25">
      <c r="A48" s="3" t="s">
        <v>29</v>
      </c>
      <c r="B48" t="s">
        <v>29</v>
      </c>
      <c r="C48" s="88">
        <v>100</v>
      </c>
      <c r="D48" s="8">
        <v>50</v>
      </c>
    </row>
    <row r="49" spans="1:5" x14ac:dyDescent="0.25">
      <c r="A49" s="3" t="s">
        <v>31</v>
      </c>
      <c r="B49" t="s">
        <v>88</v>
      </c>
      <c r="C49" s="96">
        <v>3105</v>
      </c>
      <c r="D49" s="8">
        <v>0</v>
      </c>
    </row>
    <row r="50" spans="1:5" ht="17.25" customHeight="1" x14ac:dyDescent="0.25">
      <c r="A50" s="3" t="s">
        <v>85</v>
      </c>
      <c r="B50" t="s">
        <v>34</v>
      </c>
      <c r="C50" s="97">
        <v>3165</v>
      </c>
      <c r="D50" s="13">
        <v>0</v>
      </c>
    </row>
    <row r="51" spans="1:5" ht="17.25" customHeight="1" x14ac:dyDescent="0.25">
      <c r="A51" s="3" t="s">
        <v>35</v>
      </c>
      <c r="B51" t="s">
        <v>36</v>
      </c>
      <c r="C51" s="97">
        <v>564</v>
      </c>
      <c r="D51" s="13">
        <v>0</v>
      </c>
    </row>
    <row r="52" spans="1:5" x14ac:dyDescent="0.25">
      <c r="A52" s="3" t="s">
        <v>37</v>
      </c>
      <c r="B52" t="s">
        <v>38</v>
      </c>
      <c r="C52" s="97">
        <v>462</v>
      </c>
      <c r="D52" s="13">
        <v>0</v>
      </c>
    </row>
    <row r="53" spans="1:5" x14ac:dyDescent="0.25">
      <c r="A53" s="3" t="s">
        <v>41</v>
      </c>
      <c r="B53" t="s">
        <v>42</v>
      </c>
      <c r="C53" s="8">
        <v>0</v>
      </c>
      <c r="D53" s="8">
        <v>0</v>
      </c>
    </row>
    <row r="54" spans="1:5" x14ac:dyDescent="0.25">
      <c r="A54" s="32" t="s">
        <v>44</v>
      </c>
      <c r="B54" s="34" t="s">
        <v>42</v>
      </c>
      <c r="C54" s="8">
        <v>0</v>
      </c>
      <c r="D54" s="8">
        <v>0</v>
      </c>
    </row>
    <row r="55" spans="1:5" x14ac:dyDescent="0.25">
      <c r="B55" s="35" t="s">
        <v>45</v>
      </c>
      <c r="C55" s="36">
        <f>SUM(C46:C54)</f>
        <v>7396</v>
      </c>
      <c r="D55" s="36">
        <f>SUM(D46:D54)</f>
        <v>50</v>
      </c>
    </row>
    <row r="57" spans="1:5" ht="33.75" x14ac:dyDescent="0.4">
      <c r="A57" s="23"/>
      <c r="B57" s="67" t="s">
        <v>109</v>
      </c>
      <c r="C57" s="54">
        <f>C28+C42+C55</f>
        <v>35258</v>
      </c>
      <c r="D57" s="54">
        <f>D28+D42+D55</f>
        <v>4890</v>
      </c>
    </row>
    <row r="58" spans="1:5" ht="18" customHeight="1" x14ac:dyDescent="0.25"/>
    <row r="59" spans="1:5" x14ac:dyDescent="0.25">
      <c r="A59" s="68"/>
      <c r="B59" s="68"/>
      <c r="C59" s="68"/>
      <c r="D59" s="68"/>
    </row>
    <row r="61" spans="1:5" x14ac:dyDescent="0.25">
      <c r="A61" s="56" t="s">
        <v>110</v>
      </c>
      <c r="B61" s="57"/>
    </row>
    <row r="62" spans="1:5" ht="15.75" x14ac:dyDescent="0.25">
      <c r="A62" s="25" t="s">
        <v>46</v>
      </c>
      <c r="B62" s="3" t="s">
        <v>176</v>
      </c>
    </row>
    <row r="63" spans="1:5" ht="30" x14ac:dyDescent="0.25">
      <c r="A63" s="85" t="s">
        <v>18</v>
      </c>
      <c r="B63" s="86" t="s">
        <v>80</v>
      </c>
      <c r="C63" s="86" t="s">
        <v>108</v>
      </c>
      <c r="D63" s="86" t="s">
        <v>108</v>
      </c>
      <c r="E63" s="27" t="s">
        <v>21</v>
      </c>
    </row>
    <row r="64" spans="1:5" x14ac:dyDescent="0.25">
      <c r="A64" s="3" t="s">
        <v>22</v>
      </c>
    </row>
    <row r="65" spans="1:5" x14ac:dyDescent="0.25">
      <c r="A65" s="21" t="s">
        <v>23</v>
      </c>
      <c r="B65" t="s">
        <v>47</v>
      </c>
      <c r="C65" s="94">
        <v>65</v>
      </c>
      <c r="D65" s="94">
        <v>65</v>
      </c>
    </row>
    <row r="66" spans="1:5" x14ac:dyDescent="0.25">
      <c r="A66" s="21" t="s">
        <v>23</v>
      </c>
      <c r="B66" t="s">
        <v>48</v>
      </c>
      <c r="C66" s="8">
        <v>250</v>
      </c>
      <c r="D66" s="8">
        <v>0</v>
      </c>
    </row>
    <row r="67" spans="1:5" x14ac:dyDescent="0.25">
      <c r="A67" s="49" t="s">
        <v>82</v>
      </c>
      <c r="B67" t="s">
        <v>84</v>
      </c>
      <c r="C67" s="30">
        <v>195</v>
      </c>
      <c r="D67" s="30">
        <v>195</v>
      </c>
    </row>
    <row r="68" spans="1:5" x14ac:dyDescent="0.25">
      <c r="A68" s="3" t="s">
        <v>29</v>
      </c>
      <c r="B68" t="s">
        <v>29</v>
      </c>
      <c r="C68" s="9">
        <v>528</v>
      </c>
      <c r="D68" s="9">
        <v>264</v>
      </c>
    </row>
    <row r="69" spans="1:5" x14ac:dyDescent="0.25">
      <c r="A69" s="3" t="s">
        <v>31</v>
      </c>
      <c r="B69" t="s">
        <v>53</v>
      </c>
      <c r="C69" s="94">
        <v>4644</v>
      </c>
      <c r="D69" s="8">
        <v>0</v>
      </c>
    </row>
    <row r="70" spans="1:5" x14ac:dyDescent="0.25">
      <c r="A70" s="3" t="s">
        <v>85</v>
      </c>
      <c r="B70" t="s">
        <v>53</v>
      </c>
      <c r="C70" s="98">
        <v>4748</v>
      </c>
      <c r="D70" s="8">
        <v>0</v>
      </c>
    </row>
    <row r="71" spans="1:5" x14ac:dyDescent="0.25">
      <c r="A71" s="3" t="s">
        <v>35</v>
      </c>
      <c r="B71" t="s">
        <v>54</v>
      </c>
      <c r="C71" s="98">
        <v>846</v>
      </c>
      <c r="D71" s="8">
        <v>0</v>
      </c>
    </row>
    <row r="72" spans="1:5" x14ac:dyDescent="0.25">
      <c r="A72" s="3" t="s">
        <v>37</v>
      </c>
      <c r="B72" t="s">
        <v>55</v>
      </c>
      <c r="C72" s="98">
        <v>693</v>
      </c>
      <c r="D72" s="8">
        <v>0</v>
      </c>
    </row>
    <row r="73" spans="1:5" x14ac:dyDescent="0.25">
      <c r="A73" s="3" t="s">
        <v>41</v>
      </c>
      <c r="B73" t="s">
        <v>57</v>
      </c>
      <c r="C73" s="98">
        <v>1896</v>
      </c>
      <c r="D73" s="98">
        <v>1896</v>
      </c>
    </row>
    <row r="74" spans="1:5" x14ac:dyDescent="0.25">
      <c r="A74" s="3" t="s">
        <v>44</v>
      </c>
      <c r="B74" t="s">
        <v>91</v>
      </c>
      <c r="C74" s="9">
        <v>55</v>
      </c>
      <c r="D74" s="9">
        <v>0</v>
      </c>
    </row>
    <row r="75" spans="1:5" x14ac:dyDescent="0.25">
      <c r="B75" s="35" t="s">
        <v>59</v>
      </c>
      <c r="C75" s="36">
        <f>SUM(C63:C74)</f>
        <v>13920</v>
      </c>
      <c r="D75" s="36">
        <f>SUM(D63:D74)</f>
        <v>2420</v>
      </c>
    </row>
    <row r="76" spans="1:5" ht="15.75" x14ac:dyDescent="0.25">
      <c r="A76" s="25" t="s">
        <v>60</v>
      </c>
      <c r="B76" s="3" t="s">
        <v>171</v>
      </c>
      <c r="C76" s="9"/>
      <c r="D76" s="9"/>
    </row>
    <row r="77" spans="1:5" ht="30" x14ac:dyDescent="0.25">
      <c r="A77" s="26" t="s">
        <v>18</v>
      </c>
      <c r="B77" s="5" t="s">
        <v>80</v>
      </c>
      <c r="C77" s="5" t="s">
        <v>108</v>
      </c>
      <c r="D77" s="5" t="s">
        <v>108</v>
      </c>
      <c r="E77" s="27" t="s">
        <v>21</v>
      </c>
    </row>
    <row r="78" spans="1:5" x14ac:dyDescent="0.25">
      <c r="A78" s="3" t="s">
        <v>22</v>
      </c>
    </row>
    <row r="79" spans="1:5" x14ac:dyDescent="0.25">
      <c r="A79" s="21" t="s">
        <v>23</v>
      </c>
      <c r="B79" t="s">
        <v>47</v>
      </c>
      <c r="C79" s="94">
        <v>65</v>
      </c>
      <c r="D79" s="94">
        <v>65</v>
      </c>
    </row>
    <row r="80" spans="1:5" x14ac:dyDescent="0.25">
      <c r="A80" s="21" t="s">
        <v>23</v>
      </c>
      <c r="B80" t="s">
        <v>48</v>
      </c>
      <c r="C80" s="8">
        <v>250</v>
      </c>
      <c r="D80" s="8">
        <v>0</v>
      </c>
    </row>
    <row r="81" spans="1:5" x14ac:dyDescent="0.25">
      <c r="A81" s="49" t="s">
        <v>82</v>
      </c>
      <c r="B81" t="s">
        <v>84</v>
      </c>
      <c r="C81" s="30">
        <v>195</v>
      </c>
      <c r="D81" s="30">
        <v>195</v>
      </c>
    </row>
    <row r="82" spans="1:5" x14ac:dyDescent="0.25">
      <c r="A82" s="3" t="s">
        <v>29</v>
      </c>
      <c r="B82" t="s">
        <v>29</v>
      </c>
      <c r="C82" s="9">
        <v>528</v>
      </c>
      <c r="D82" s="9">
        <v>264</v>
      </c>
    </row>
    <row r="83" spans="1:5" x14ac:dyDescent="0.25">
      <c r="A83" s="3" t="s">
        <v>31</v>
      </c>
      <c r="B83" t="s">
        <v>53</v>
      </c>
      <c r="C83" s="94">
        <v>4644</v>
      </c>
      <c r="D83" s="8">
        <v>0</v>
      </c>
    </row>
    <row r="84" spans="1:5" x14ac:dyDescent="0.25">
      <c r="A84" s="3" t="s">
        <v>85</v>
      </c>
      <c r="B84" t="s">
        <v>53</v>
      </c>
      <c r="C84" s="98">
        <v>4748</v>
      </c>
      <c r="D84" s="8">
        <v>0</v>
      </c>
    </row>
    <row r="85" spans="1:5" x14ac:dyDescent="0.25">
      <c r="A85" s="3" t="s">
        <v>35</v>
      </c>
      <c r="B85" t="s">
        <v>54</v>
      </c>
      <c r="C85" s="98">
        <v>846</v>
      </c>
      <c r="D85" s="8">
        <v>0</v>
      </c>
    </row>
    <row r="86" spans="1:5" x14ac:dyDescent="0.25">
      <c r="A86" s="3" t="s">
        <v>37</v>
      </c>
      <c r="B86" t="s">
        <v>55</v>
      </c>
      <c r="C86" s="98">
        <v>693</v>
      </c>
      <c r="D86" s="8">
        <v>0</v>
      </c>
    </row>
    <row r="87" spans="1:5" x14ac:dyDescent="0.25">
      <c r="A87" s="3" t="s">
        <v>41</v>
      </c>
      <c r="B87" t="s">
        <v>57</v>
      </c>
      <c r="C87" s="98">
        <v>1896</v>
      </c>
      <c r="D87" s="98">
        <v>1896</v>
      </c>
    </row>
    <row r="88" spans="1:5" x14ac:dyDescent="0.25">
      <c r="A88" s="3" t="s">
        <v>44</v>
      </c>
      <c r="B88" t="s">
        <v>91</v>
      </c>
      <c r="C88" s="9">
        <v>55</v>
      </c>
      <c r="D88" s="9">
        <v>0</v>
      </c>
    </row>
    <row r="89" spans="1:5" x14ac:dyDescent="0.25">
      <c r="B89" s="35" t="s">
        <v>61</v>
      </c>
      <c r="C89" s="36">
        <f>SUM(C77:C88)</f>
        <v>13920</v>
      </c>
      <c r="D89" s="36">
        <f>SUM(D77:D88)</f>
        <v>2420</v>
      </c>
    </row>
    <row r="90" spans="1:5" x14ac:dyDescent="0.25">
      <c r="B90" s="35"/>
      <c r="C90" s="36"/>
      <c r="D90" s="36"/>
    </row>
    <row r="91" spans="1:5" ht="31.5" x14ac:dyDescent="0.25">
      <c r="A91" s="23"/>
      <c r="B91" s="50" t="s">
        <v>92</v>
      </c>
      <c r="C91" s="51">
        <f>C75+C89</f>
        <v>27840</v>
      </c>
      <c r="D91" s="51">
        <f>D75+D89</f>
        <v>4840</v>
      </c>
    </row>
    <row r="92" spans="1:5" ht="15.75" x14ac:dyDescent="0.25">
      <c r="B92" s="58"/>
      <c r="C92" s="8"/>
      <c r="D92" s="8"/>
    </row>
    <row r="93" spans="1:5" ht="15.75" x14ac:dyDescent="0.25">
      <c r="A93" s="25" t="s">
        <v>17</v>
      </c>
      <c r="B93" s="3" t="s">
        <v>177</v>
      </c>
    </row>
    <row r="94" spans="1:5" ht="30" x14ac:dyDescent="0.25">
      <c r="A94" s="26" t="s">
        <v>18</v>
      </c>
      <c r="B94" s="5" t="s">
        <v>80</v>
      </c>
      <c r="C94" s="5" t="s">
        <v>108</v>
      </c>
      <c r="D94" s="5" t="s">
        <v>108</v>
      </c>
      <c r="E94" s="27" t="s">
        <v>21</v>
      </c>
    </row>
    <row r="95" spans="1:5" x14ac:dyDescent="0.25">
      <c r="A95" s="3" t="s">
        <v>22</v>
      </c>
      <c r="C95" s="9"/>
      <c r="D95" s="9"/>
    </row>
    <row r="96" spans="1:5" x14ac:dyDescent="0.25">
      <c r="A96" s="3" t="s">
        <v>29</v>
      </c>
      <c r="B96" t="s">
        <v>29</v>
      </c>
      <c r="C96" s="9">
        <v>100</v>
      </c>
      <c r="D96" s="9">
        <v>50</v>
      </c>
    </row>
    <row r="97" spans="1:5" x14ac:dyDescent="0.25">
      <c r="A97" s="3" t="s">
        <v>31</v>
      </c>
      <c r="B97" t="s">
        <v>88</v>
      </c>
      <c r="C97" s="96">
        <v>3105</v>
      </c>
      <c r="D97" s="8">
        <v>0</v>
      </c>
    </row>
    <row r="98" spans="1:5" x14ac:dyDescent="0.25">
      <c r="A98" s="3" t="s">
        <v>85</v>
      </c>
      <c r="B98" t="s">
        <v>34</v>
      </c>
      <c r="C98" s="97">
        <v>3165</v>
      </c>
      <c r="D98" s="13">
        <v>0</v>
      </c>
    </row>
    <row r="99" spans="1:5" x14ac:dyDescent="0.25">
      <c r="A99" s="3" t="s">
        <v>35</v>
      </c>
      <c r="B99" t="s">
        <v>36</v>
      </c>
      <c r="C99" s="97">
        <v>564</v>
      </c>
      <c r="D99" s="13">
        <v>0</v>
      </c>
    </row>
    <row r="100" spans="1:5" x14ac:dyDescent="0.25">
      <c r="A100" s="3" t="s">
        <v>37</v>
      </c>
      <c r="B100" t="s">
        <v>38</v>
      </c>
      <c r="C100" s="97">
        <v>462</v>
      </c>
      <c r="D100" s="13">
        <v>0</v>
      </c>
    </row>
    <row r="101" spans="1:5" x14ac:dyDescent="0.25">
      <c r="A101" s="3" t="s">
        <v>41</v>
      </c>
      <c r="B101" t="s">
        <v>42</v>
      </c>
      <c r="C101" s="9">
        <v>0</v>
      </c>
      <c r="D101" s="9">
        <v>0</v>
      </c>
    </row>
    <row r="102" spans="1:5" x14ac:dyDescent="0.25">
      <c r="A102" s="32" t="s">
        <v>44</v>
      </c>
      <c r="B102" s="34" t="s">
        <v>42</v>
      </c>
      <c r="C102" s="9">
        <v>0</v>
      </c>
      <c r="D102" s="9">
        <v>0</v>
      </c>
    </row>
    <row r="103" spans="1:5" x14ac:dyDescent="0.25">
      <c r="B103" s="35" t="s">
        <v>45</v>
      </c>
      <c r="C103" s="36">
        <f>SUM(C94:C102)</f>
        <v>7396</v>
      </c>
      <c r="D103" s="36">
        <f>SUM(D94:D102)</f>
        <v>50</v>
      </c>
    </row>
    <row r="105" spans="1:5" ht="33.75" x14ac:dyDescent="0.4">
      <c r="A105" s="23"/>
      <c r="B105" s="67" t="s">
        <v>111</v>
      </c>
      <c r="C105" s="54">
        <f>C75+C89+C103</f>
        <v>35236</v>
      </c>
      <c r="D105" s="54">
        <f>D75+D89+D103</f>
        <v>4890</v>
      </c>
    </row>
    <row r="107" spans="1:5" x14ac:dyDescent="0.25">
      <c r="A107" s="68"/>
      <c r="B107" s="68"/>
      <c r="C107" s="68"/>
      <c r="D107" s="68"/>
    </row>
    <row r="109" spans="1:5" x14ac:dyDescent="0.25">
      <c r="A109" s="56" t="s">
        <v>112</v>
      </c>
      <c r="B109" s="57"/>
    </row>
    <row r="110" spans="1:5" x14ac:dyDescent="0.25">
      <c r="A110" s="19" t="s">
        <v>113</v>
      </c>
      <c r="B110" s="20"/>
    </row>
    <row r="111" spans="1:5" ht="15.75" x14ac:dyDescent="0.25">
      <c r="A111" s="25" t="s">
        <v>46</v>
      </c>
      <c r="B111" s="3" t="s">
        <v>176</v>
      </c>
    </row>
    <row r="112" spans="1:5" ht="30" x14ac:dyDescent="0.25">
      <c r="A112" s="26" t="s">
        <v>18</v>
      </c>
      <c r="B112" s="5" t="s">
        <v>80</v>
      </c>
      <c r="C112" s="5" t="s">
        <v>108</v>
      </c>
      <c r="D112" s="5" t="s">
        <v>108</v>
      </c>
      <c r="E112" s="27" t="s">
        <v>21</v>
      </c>
    </row>
    <row r="113" spans="1:5" x14ac:dyDescent="0.25">
      <c r="A113" s="3" t="s">
        <v>22</v>
      </c>
    </row>
    <row r="114" spans="1:5" x14ac:dyDescent="0.25">
      <c r="A114" s="21" t="s">
        <v>23</v>
      </c>
      <c r="B114" t="s">
        <v>47</v>
      </c>
      <c r="C114" s="94">
        <v>65</v>
      </c>
      <c r="D114" s="94">
        <v>65</v>
      </c>
    </row>
    <row r="115" spans="1:5" x14ac:dyDescent="0.25">
      <c r="A115" s="21" t="s">
        <v>23</v>
      </c>
      <c r="B115" t="s">
        <v>48</v>
      </c>
      <c r="C115" s="8">
        <v>250</v>
      </c>
      <c r="D115" s="8">
        <v>0</v>
      </c>
    </row>
    <row r="116" spans="1:5" x14ac:dyDescent="0.25">
      <c r="A116" s="49" t="s">
        <v>82</v>
      </c>
      <c r="B116" t="s">
        <v>84</v>
      </c>
      <c r="C116" s="30">
        <v>195</v>
      </c>
      <c r="D116" s="30">
        <v>195</v>
      </c>
    </row>
    <row r="117" spans="1:5" x14ac:dyDescent="0.25">
      <c r="A117" s="3" t="s">
        <v>29</v>
      </c>
      <c r="B117" t="s">
        <v>29</v>
      </c>
      <c r="C117" s="9">
        <v>528</v>
      </c>
      <c r="D117" s="9">
        <v>264</v>
      </c>
    </row>
    <row r="118" spans="1:5" x14ac:dyDescent="0.25">
      <c r="A118" s="3" t="s">
        <v>31</v>
      </c>
      <c r="B118" t="s">
        <v>53</v>
      </c>
      <c r="C118" s="94">
        <v>4644</v>
      </c>
      <c r="D118" s="8">
        <v>0</v>
      </c>
    </row>
    <row r="119" spans="1:5" x14ac:dyDescent="0.25">
      <c r="A119" s="3" t="s">
        <v>85</v>
      </c>
      <c r="B119" t="s">
        <v>53</v>
      </c>
      <c r="C119" s="98">
        <v>4748</v>
      </c>
      <c r="D119" s="8">
        <v>0</v>
      </c>
    </row>
    <row r="120" spans="1:5" x14ac:dyDescent="0.25">
      <c r="A120" s="3" t="s">
        <v>35</v>
      </c>
      <c r="B120" t="s">
        <v>54</v>
      </c>
      <c r="C120" s="98">
        <v>846</v>
      </c>
      <c r="D120" s="8">
        <v>0</v>
      </c>
    </row>
    <row r="121" spans="1:5" x14ac:dyDescent="0.25">
      <c r="A121" s="3" t="s">
        <v>37</v>
      </c>
      <c r="B121" t="s">
        <v>55</v>
      </c>
      <c r="C121" s="98">
        <v>693</v>
      </c>
      <c r="D121" s="8">
        <v>0</v>
      </c>
    </row>
    <row r="122" spans="1:5" x14ac:dyDescent="0.25">
      <c r="A122" s="3" t="s">
        <v>41</v>
      </c>
      <c r="B122" t="s">
        <v>57</v>
      </c>
      <c r="C122" s="98">
        <v>1896</v>
      </c>
      <c r="D122" s="98">
        <v>1896</v>
      </c>
    </row>
    <row r="123" spans="1:5" x14ac:dyDescent="0.25">
      <c r="A123" s="3" t="s">
        <v>44</v>
      </c>
      <c r="B123" t="s">
        <v>95</v>
      </c>
      <c r="C123" s="9">
        <v>50</v>
      </c>
      <c r="D123" s="9">
        <v>0</v>
      </c>
    </row>
    <row r="124" spans="1:5" x14ac:dyDescent="0.25">
      <c r="B124" s="35" t="s">
        <v>59</v>
      </c>
      <c r="C124" s="36">
        <f>SUM(C112:C123)</f>
        <v>13915</v>
      </c>
      <c r="D124" s="36">
        <f>SUM(D112:D123)</f>
        <v>2420</v>
      </c>
    </row>
    <row r="125" spans="1:5" ht="15.75" x14ac:dyDescent="0.25">
      <c r="A125" s="25" t="s">
        <v>60</v>
      </c>
      <c r="B125" s="3" t="s">
        <v>171</v>
      </c>
      <c r="C125" s="9"/>
      <c r="D125" s="9"/>
    </row>
    <row r="126" spans="1:5" ht="30" x14ac:dyDescent="0.25">
      <c r="A126" s="61" t="s">
        <v>18</v>
      </c>
      <c r="B126" s="87" t="s">
        <v>80</v>
      </c>
      <c r="C126" s="87" t="s">
        <v>108</v>
      </c>
      <c r="D126" s="87" t="s">
        <v>108</v>
      </c>
      <c r="E126" s="27" t="s">
        <v>21</v>
      </c>
    </row>
    <row r="127" spans="1:5" x14ac:dyDescent="0.25">
      <c r="A127" s="3" t="s">
        <v>22</v>
      </c>
    </row>
    <row r="128" spans="1:5" x14ac:dyDescent="0.25">
      <c r="A128" s="21" t="s">
        <v>23</v>
      </c>
      <c r="B128" t="s">
        <v>47</v>
      </c>
      <c r="C128" s="94">
        <v>65</v>
      </c>
      <c r="D128" s="94">
        <v>65</v>
      </c>
    </row>
    <row r="129" spans="1:5" x14ac:dyDescent="0.25">
      <c r="A129" s="21" t="s">
        <v>23</v>
      </c>
      <c r="B129" t="s">
        <v>48</v>
      </c>
      <c r="C129" s="8">
        <v>250</v>
      </c>
      <c r="D129" s="8">
        <v>0</v>
      </c>
    </row>
    <row r="130" spans="1:5" x14ac:dyDescent="0.25">
      <c r="A130" s="49" t="s">
        <v>82</v>
      </c>
      <c r="B130" t="s">
        <v>84</v>
      </c>
      <c r="C130" s="30">
        <v>195</v>
      </c>
      <c r="D130" s="30">
        <v>195</v>
      </c>
    </row>
    <row r="131" spans="1:5" x14ac:dyDescent="0.25">
      <c r="A131" s="3" t="s">
        <v>29</v>
      </c>
      <c r="B131" t="s">
        <v>29</v>
      </c>
      <c r="C131" s="9">
        <v>528</v>
      </c>
      <c r="D131" s="9">
        <v>264</v>
      </c>
    </row>
    <row r="132" spans="1:5" x14ac:dyDescent="0.25">
      <c r="A132" s="3" t="s">
        <v>31</v>
      </c>
      <c r="B132" t="s">
        <v>53</v>
      </c>
      <c r="C132" s="94">
        <v>4644</v>
      </c>
      <c r="D132" s="8">
        <v>0</v>
      </c>
    </row>
    <row r="133" spans="1:5" x14ac:dyDescent="0.25">
      <c r="A133" s="3" t="s">
        <v>85</v>
      </c>
      <c r="B133" t="s">
        <v>53</v>
      </c>
      <c r="C133" s="98">
        <v>4748</v>
      </c>
      <c r="D133" s="8">
        <v>0</v>
      </c>
    </row>
    <row r="134" spans="1:5" x14ac:dyDescent="0.25">
      <c r="A134" s="3" t="s">
        <v>35</v>
      </c>
      <c r="B134" t="s">
        <v>54</v>
      </c>
      <c r="C134" s="98">
        <v>846</v>
      </c>
      <c r="D134" s="8">
        <v>0</v>
      </c>
    </row>
    <row r="135" spans="1:5" x14ac:dyDescent="0.25">
      <c r="A135" s="3" t="s">
        <v>37</v>
      </c>
      <c r="B135" t="s">
        <v>55</v>
      </c>
      <c r="C135" s="98">
        <v>693</v>
      </c>
      <c r="D135" s="8">
        <v>0</v>
      </c>
    </row>
    <row r="136" spans="1:5" x14ac:dyDescent="0.25">
      <c r="A136" s="3" t="s">
        <v>41</v>
      </c>
      <c r="B136" t="s">
        <v>57</v>
      </c>
      <c r="C136" s="98">
        <v>1896</v>
      </c>
      <c r="D136" s="98">
        <v>1896</v>
      </c>
    </row>
    <row r="137" spans="1:5" x14ac:dyDescent="0.25">
      <c r="A137" s="3" t="s">
        <v>44</v>
      </c>
      <c r="B137" t="s">
        <v>91</v>
      </c>
      <c r="C137" s="9">
        <v>50</v>
      </c>
      <c r="D137" s="9">
        <v>0</v>
      </c>
    </row>
    <row r="138" spans="1:5" x14ac:dyDescent="0.25">
      <c r="B138" s="35" t="s">
        <v>61</v>
      </c>
      <c r="C138" s="36">
        <f>SUM(C126:C137)</f>
        <v>13915</v>
      </c>
      <c r="D138" s="36">
        <f>SUM(D126:D137)</f>
        <v>2420</v>
      </c>
    </row>
    <row r="139" spans="1:5" x14ac:dyDescent="0.25">
      <c r="B139" s="35"/>
      <c r="C139" s="36"/>
      <c r="D139" s="36"/>
    </row>
    <row r="140" spans="1:5" ht="31.5" x14ac:dyDescent="0.25">
      <c r="A140" s="23"/>
      <c r="B140" s="50" t="s">
        <v>96</v>
      </c>
      <c r="C140" s="51">
        <f>C124+C138</f>
        <v>27830</v>
      </c>
      <c r="D140" s="51">
        <f>D124+D138</f>
        <v>4840</v>
      </c>
    </row>
    <row r="141" spans="1:5" x14ac:dyDescent="0.25">
      <c r="B141" s="35"/>
      <c r="C141" s="8"/>
      <c r="D141" s="8"/>
    </row>
    <row r="142" spans="1:5" ht="15.75" x14ac:dyDescent="0.25">
      <c r="A142" s="25" t="s">
        <v>17</v>
      </c>
      <c r="B142" s="3" t="s">
        <v>177</v>
      </c>
    </row>
    <row r="143" spans="1:5" ht="30" x14ac:dyDescent="0.25">
      <c r="A143" s="61" t="s">
        <v>18</v>
      </c>
      <c r="B143" s="87" t="s">
        <v>80</v>
      </c>
      <c r="C143" s="87" t="s">
        <v>108</v>
      </c>
      <c r="D143" s="87" t="s">
        <v>108</v>
      </c>
      <c r="E143" s="27" t="s">
        <v>21</v>
      </c>
    </row>
    <row r="144" spans="1:5" x14ac:dyDescent="0.25">
      <c r="A144" s="3" t="s">
        <v>22</v>
      </c>
      <c r="C144" s="9"/>
      <c r="D144" s="9"/>
    </row>
    <row r="145" spans="1:4" x14ac:dyDescent="0.25">
      <c r="A145" s="3" t="s">
        <v>29</v>
      </c>
      <c r="B145" t="s">
        <v>29</v>
      </c>
      <c r="C145" s="9">
        <v>100</v>
      </c>
      <c r="D145" s="9">
        <v>50</v>
      </c>
    </row>
    <row r="146" spans="1:4" x14ac:dyDescent="0.25">
      <c r="A146" s="3" t="s">
        <v>31</v>
      </c>
      <c r="B146" t="s">
        <v>88</v>
      </c>
      <c r="C146" s="96">
        <v>3105</v>
      </c>
      <c r="D146" s="8">
        <v>0</v>
      </c>
    </row>
    <row r="147" spans="1:4" x14ac:dyDescent="0.25">
      <c r="A147" s="3" t="s">
        <v>85</v>
      </c>
      <c r="B147" t="s">
        <v>34</v>
      </c>
      <c r="C147" s="97">
        <v>3165</v>
      </c>
      <c r="D147" s="13">
        <v>0</v>
      </c>
    </row>
    <row r="148" spans="1:4" x14ac:dyDescent="0.25">
      <c r="A148" s="3" t="s">
        <v>35</v>
      </c>
      <c r="B148" t="s">
        <v>36</v>
      </c>
      <c r="C148" s="97">
        <v>564</v>
      </c>
      <c r="D148" s="13">
        <v>0</v>
      </c>
    </row>
    <row r="149" spans="1:4" x14ac:dyDescent="0.25">
      <c r="A149" s="3" t="s">
        <v>37</v>
      </c>
      <c r="B149" t="s">
        <v>38</v>
      </c>
      <c r="C149" s="97">
        <v>462</v>
      </c>
      <c r="D149" s="13">
        <v>0</v>
      </c>
    </row>
    <row r="150" spans="1:4" x14ac:dyDescent="0.25">
      <c r="A150" s="3" t="s">
        <v>41</v>
      </c>
      <c r="B150" t="s">
        <v>42</v>
      </c>
      <c r="C150" s="9">
        <v>0</v>
      </c>
      <c r="D150" s="9">
        <v>0</v>
      </c>
    </row>
    <row r="151" spans="1:4" x14ac:dyDescent="0.25">
      <c r="A151" s="32" t="s">
        <v>44</v>
      </c>
      <c r="B151" s="34" t="s">
        <v>42</v>
      </c>
      <c r="C151" s="9">
        <v>0</v>
      </c>
      <c r="D151" s="9">
        <v>0</v>
      </c>
    </row>
    <row r="152" spans="1:4" x14ac:dyDescent="0.25">
      <c r="B152" s="35" t="s">
        <v>45</v>
      </c>
      <c r="C152" s="36">
        <f>SUM(C143:C151)</f>
        <v>7396</v>
      </c>
      <c r="D152" s="36">
        <f>SUM(D143:D151)</f>
        <v>50</v>
      </c>
    </row>
    <row r="154" spans="1:4" ht="33.75" x14ac:dyDescent="0.4">
      <c r="A154" s="23"/>
      <c r="B154" s="69" t="s">
        <v>114</v>
      </c>
      <c r="C154" s="54">
        <f>C124+C138+C152</f>
        <v>35226</v>
      </c>
      <c r="D154" s="54">
        <f>D124+D138+D152</f>
        <v>4890</v>
      </c>
    </row>
  </sheetData>
  <mergeCells count="2">
    <mergeCell ref="A13:B13"/>
    <mergeCell ref="C13:D1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BSN Traditional-On&amp;Off Campus</vt:lpstr>
      <vt:lpstr>BSN Traditional- With Parent</vt:lpstr>
      <vt:lpstr>BSN Accelerated-On&amp;Off Campus</vt:lpstr>
      <vt:lpstr>BSN Accelerated-with Parent</vt:lpstr>
      <vt:lpstr>RN-BSN-100% Online On&amp;Off Camp </vt:lpstr>
      <vt:lpstr>RN-BSN-100% Online On&amp;Off C (2</vt:lpstr>
      <vt:lpstr>CHP Undergrad On&amp;Off Campus</vt:lpstr>
      <vt:lpstr>CHP Undergrad With Parent</vt:lpstr>
      <vt:lpstr>CHP MLT-MLS 100% Online OFF C</vt:lpstr>
      <vt:lpstr>CHP MLT-MLS 100% Online W Par</vt:lpstr>
      <vt:lpstr>CHP MLSE 100% Online ON&amp;OFF</vt:lpstr>
      <vt:lpstr>CHP MLSE 100% Online W Parent</vt:lpstr>
      <vt:lpstr>'BSN Traditional- With Parent'!Print_Area</vt:lpstr>
      <vt:lpstr>'BSN Traditional-On&amp;Off Campus'!Print_Area</vt:lpstr>
      <vt:lpstr>'RN-BSN-100% Online On&amp;Off C (2'!Print_Area</vt:lpstr>
      <vt:lpstr>'RN-BSN-100% Online On&amp;Off Camp '!Print_Area</vt:lpstr>
    </vt:vector>
  </TitlesOfParts>
  <Company>UAMS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Mcreynolds, Alisha M</dc:creator>
  <cp:lastModifiedBy>McReynolds, Alisha M</cp:lastModifiedBy>
  <dcterms:created xsi:type="dcterms:W3CDTF">2025-03-12T15:32:49Z</dcterms:created>
  <dcterms:modified xsi:type="dcterms:W3CDTF">2026-06-24T21:41:25Z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a390d5-a4f3-448c-8368-24080179bc53_Enabled">
    <vt:lpwstr>true</vt:lpwstr>
  </property>
  <property fmtid="{D5CDD505-2E9C-101B-9397-08002B2CF9AE}" pid="3" name="MSIP_Label_8ca390d5-a4f3-448c-8368-24080179bc53_SetDate">
    <vt:lpwstr>2025-06-03T20:39:36Z</vt:lpwstr>
  </property>
  <property fmtid="{D5CDD505-2E9C-101B-9397-08002B2CF9AE}" pid="4" name="MSIP_Label_8ca390d5-a4f3-448c-8368-24080179bc53_Method">
    <vt:lpwstr>Standard</vt:lpwstr>
  </property>
  <property fmtid="{D5CDD505-2E9C-101B-9397-08002B2CF9AE}" pid="5" name="MSIP_Label_8ca390d5-a4f3-448c-8368-24080179bc53_Name">
    <vt:lpwstr>Low Risk</vt:lpwstr>
  </property>
  <property fmtid="{D5CDD505-2E9C-101B-9397-08002B2CF9AE}" pid="6" name="MSIP_Label_8ca390d5-a4f3-448c-8368-24080179bc53_SiteId">
    <vt:lpwstr>5b703aa0-061f-4ed9-beca-765a39ee1304</vt:lpwstr>
  </property>
  <property fmtid="{D5CDD505-2E9C-101B-9397-08002B2CF9AE}" pid="7" name="MSIP_Label_8ca390d5-a4f3-448c-8368-24080179bc53_ActionId">
    <vt:lpwstr>5e672155-38fd-40ec-9a50-9734d78143f1</vt:lpwstr>
  </property>
  <property fmtid="{D5CDD505-2E9C-101B-9397-08002B2CF9AE}" pid="8" name="MSIP_Label_8ca390d5-a4f3-448c-8368-24080179bc53_ContentBits">
    <vt:lpwstr>0</vt:lpwstr>
  </property>
  <property fmtid="{D5CDD505-2E9C-101B-9397-08002B2CF9AE}" pid="9" name="MSIP_Label_8ca390d5-a4f3-448c-8368-24080179bc53_Tag">
    <vt:lpwstr>10, 3, 0, 1</vt:lpwstr>
  </property>
</Properties>
</file>